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 firstSheet="5" activeTab="10"/>
  </bookViews>
  <sheets>
    <sheet name="ผ.01 โครงสร้างพื้นฐาน" sheetId="1" r:id="rId1"/>
    <sheet name="ผ.01 สังคมและคุณภาพชีวิต" sheetId="2" r:id="rId2"/>
    <sheet name="ผ.01 เศรษฐกิจและสิ่งแวดล้อม" sheetId="3" r:id="rId3"/>
    <sheet name="ผ.01 บริหารจัดการ" sheetId="4" r:id="rId4"/>
    <sheet name="ผ.01 การศึกษา" sheetId="5" r:id="rId5"/>
    <sheet name="ผ.02 อุดหนุน" sheetId="6" r:id="rId6"/>
    <sheet name="ผ.03 ประสาน อบจ." sheetId="7" r:id="rId7"/>
    <sheet name="ผ.05 ประสานจังหวัด" sheetId="8" r:id="rId8"/>
    <sheet name="ผ.06 ไม่ใช้งบ" sheetId="9" r:id="rId9"/>
    <sheet name="ผ.07 บัญชีสรุป" sheetId="10" r:id="rId10"/>
    <sheet name="ผ.08 บัญชีครุภัณฑ์" sheetId="11" r:id="rId11"/>
  </sheets>
  <calcPr calcId="124519"/>
</workbook>
</file>

<file path=xl/calcChain.xml><?xml version="1.0" encoding="utf-8"?>
<calcChain xmlns="http://schemas.openxmlformats.org/spreadsheetml/2006/main">
  <c r="K10" i="10"/>
  <c r="L10"/>
  <c r="K11"/>
  <c r="L11"/>
  <c r="C12"/>
  <c r="D12"/>
  <c r="E12"/>
  <c r="F12"/>
  <c r="G12"/>
  <c r="H12"/>
  <c r="I12"/>
  <c r="J12"/>
  <c r="K12"/>
  <c r="L12"/>
  <c r="K14"/>
  <c r="L14"/>
  <c r="K15"/>
  <c r="L15"/>
  <c r="K16"/>
  <c r="L16"/>
  <c r="K17"/>
  <c r="L17"/>
  <c r="K18"/>
  <c r="L18"/>
  <c r="K19"/>
  <c r="L19"/>
  <c r="C20"/>
  <c r="D20"/>
  <c r="E20"/>
  <c r="G20"/>
  <c r="H20"/>
  <c r="I20"/>
  <c r="J20"/>
  <c r="K20"/>
  <c r="L20"/>
  <c r="C26"/>
  <c r="D26"/>
  <c r="E26"/>
  <c r="F26"/>
  <c r="G26"/>
  <c r="H26"/>
  <c r="I26"/>
  <c r="J26"/>
  <c r="K26"/>
  <c r="L26"/>
  <c r="K36"/>
  <c r="L36"/>
  <c r="K37"/>
  <c r="L37"/>
  <c r="K38"/>
  <c r="L38"/>
  <c r="C39"/>
  <c r="D39"/>
  <c r="E39"/>
  <c r="F39"/>
  <c r="G39"/>
  <c r="H39"/>
  <c r="I39"/>
  <c r="J39"/>
  <c r="K39"/>
  <c r="L39"/>
  <c r="K41"/>
  <c r="L41"/>
  <c r="K42"/>
  <c r="L42"/>
  <c r="K43"/>
  <c r="L43"/>
  <c r="C44"/>
  <c r="D44"/>
  <c r="E44"/>
  <c r="F44"/>
  <c r="G44"/>
  <c r="H44"/>
  <c r="I44"/>
  <c r="J44"/>
  <c r="K44"/>
  <c r="L44"/>
  <c r="C45"/>
  <c r="D45"/>
  <c r="E45"/>
  <c r="F45"/>
  <c r="G45"/>
  <c r="H45"/>
  <c r="I45"/>
  <c r="J45"/>
  <c r="K45"/>
  <c r="L45"/>
  <c r="L123"/>
  <c r="L124" s="1"/>
  <c r="K123"/>
  <c r="K120"/>
  <c r="L120"/>
  <c r="K124"/>
  <c r="J124"/>
  <c r="I124"/>
  <c r="H124"/>
  <c r="G124"/>
  <c r="F124"/>
  <c r="E124"/>
  <c r="D124"/>
  <c r="C124"/>
  <c r="J121"/>
  <c r="J125" s="1"/>
  <c r="I121"/>
  <c r="H121"/>
  <c r="H125" s="1"/>
  <c r="G121"/>
  <c r="G125" s="1"/>
  <c r="F121"/>
  <c r="F125" s="1"/>
  <c r="E121"/>
  <c r="D121"/>
  <c r="D125" s="1"/>
  <c r="C121"/>
  <c r="C125" s="1"/>
  <c r="J95"/>
  <c r="H95"/>
  <c r="G95"/>
  <c r="F95"/>
  <c r="E95"/>
  <c r="D95"/>
  <c r="C95"/>
  <c r="L94"/>
  <c r="L95" s="1"/>
  <c r="K94"/>
  <c r="K95" s="1"/>
  <c r="L73"/>
  <c r="K73"/>
  <c r="L72"/>
  <c r="K72"/>
  <c r="J74"/>
  <c r="I74"/>
  <c r="H74"/>
  <c r="G74"/>
  <c r="F74"/>
  <c r="E74"/>
  <c r="D74"/>
  <c r="C74"/>
  <c r="J70"/>
  <c r="I70"/>
  <c r="H70"/>
  <c r="G70"/>
  <c r="F70"/>
  <c r="E70"/>
  <c r="D70"/>
  <c r="C70"/>
  <c r="L69"/>
  <c r="L70" s="1"/>
  <c r="K69"/>
  <c r="K70" s="1"/>
  <c r="J67"/>
  <c r="I67"/>
  <c r="H67"/>
  <c r="G67"/>
  <c r="G75" s="1"/>
  <c r="F67"/>
  <c r="E67"/>
  <c r="D67"/>
  <c r="C67"/>
  <c r="C75" s="1"/>
  <c r="L66"/>
  <c r="L67" s="1"/>
  <c r="K66"/>
  <c r="K67" s="1"/>
  <c r="F75" l="1"/>
  <c r="J75"/>
  <c r="L74"/>
  <c r="L75" s="1"/>
  <c r="E125"/>
  <c r="I125"/>
  <c r="D75"/>
  <c r="H75"/>
  <c r="E75"/>
  <c r="I75"/>
  <c r="K74"/>
  <c r="K75" s="1"/>
  <c r="K121"/>
  <c r="K125" s="1"/>
  <c r="L121"/>
  <c r="L125" s="1"/>
</calcChain>
</file>

<file path=xl/comments1.xml><?xml version="1.0" encoding="utf-8"?>
<comments xmlns="http://schemas.openxmlformats.org/spreadsheetml/2006/main">
  <authors>
    <author>User</author>
  </authors>
  <commentList>
    <comment ref="A14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<sst xmlns="http://schemas.openxmlformats.org/spreadsheetml/2006/main" count="3343" uniqueCount="1382">
  <si>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</si>
  <si>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</si>
  <si>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</si>
  <si>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</si>
  <si>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</si>
  <si>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งบประมาณและที่ผ่านมา</t>
  </si>
  <si>
    <t>(บาท)</t>
  </si>
  <si>
    <t>ตัวชี้วัด</t>
  </si>
  <si>
    <t>(KPI)</t>
  </si>
  <si>
    <t>ผลที่คาดว่า</t>
  </si>
  <si>
    <t>จะได้รับ</t>
  </si>
  <si>
    <t>รายละเอียดโครงการพัฒนา</t>
  </si>
  <si>
    <t>องค์การบริหารส่วนตำบลนาขา   อำเภอหลังสวน  จังหวัดชุมพร</t>
  </si>
  <si>
    <t>3.  ยุทธศาสตร์การพัฒนาด้านเศรษฐกิจและสิ่งแวดล้อม</t>
  </si>
  <si>
    <t>หน่วยงาน</t>
  </si>
  <si>
    <t>รับผิดชอบหลัก</t>
  </si>
  <si>
    <t>แผนพัฒนาท้องถิ่นสี่ปี(พ.ศ.2561-2564)</t>
  </si>
  <si>
    <t>สำหรับองค์กรปกครองส่วนท้องถิ่นดำเนินการ</t>
  </si>
  <si>
    <t>แบบ ผ.01</t>
  </si>
  <si>
    <t>ก. ยุทธศาสตร์จังหวัดชุมพรที่ 1 พัฒนาเศรษฐกิจและโครงสร้างพื้นฐาน</t>
  </si>
  <si>
    <t>ข. ยุทธศาสตร์การพัฒนาของ อปท. ในเขตจังหวัดชุมพร ที่ 1 การพัฒนาโครงสร้างพื้นฐาน</t>
  </si>
  <si>
    <t>1.  ยุทธศาสตร์การพัฒนาด้านโครงสร้างพื้นฐาน</t>
  </si>
  <si>
    <t xml:space="preserve">     แผนงานเคหะและชุมชน</t>
  </si>
  <si>
    <t>ก. ยุทธศาสตร์จังหวัดชุมพรที่ 2 พัฒนาคน ครอบครัว ชุมชนและสร้างสังคมให้มีคุณภาพ</t>
  </si>
  <si>
    <t>ข. ยุทธศาสตร์การพัฒนาของ อปท. ในเขตจังหวัดชุมพร ที่ 2 การส่งเสริมคุณภาพชีวิต ,ยุทธศาสตร์ที่ 3 การจัดระเบียบชุมชน/สังคม และการรักษาความสงบเรียบร้อย</t>
  </si>
  <si>
    <t>2.  ยุทธศาสตร์การพัฒนาด้านสังคมและคุณภาพชีวิต</t>
  </si>
  <si>
    <t>ก. ยุทธศาสตร์จังหวัดชุมพรที่ 1  พัฒนาเศรษฐกิจและโครงสร้างพื้นฐานทางเศรษฐกิจ, ยุทธศาสตร์ที่ 3 การบริหารจัดการทรัพยากรธรรมชาติและสิ่งแวดล้อม</t>
  </si>
  <si>
    <t>ข. ยุทธศาสตร์การพัฒนาของ อปท. ในเขตจังหวัดชุมพร ที่ 4  พัฒนาการวางแผน การส่งเสริมการลงทุน พาณิชยกรรมและการท่องเที่ยว, ยุทธศาตร์ที่ 4 บริหารจัดการและการอนุรักษ์ทรัพยากรธรรมชาติและสิ่งแวดล้อม</t>
  </si>
  <si>
    <t>ก. ยุทธศาสตร์จังหวัดชุมพรที่ 4  การปรับปรุงระบบการบริหารจัดการเชิงบูรณาการและความมั่นคง</t>
  </si>
  <si>
    <t>ข. ยุทธศาสตร์การพัฒนาของ อปท. ในเขตจังหวัดชุมพร ที่ 7 การบริหารจัดการ, ยุทธศาสตร์ที่ 8 การเตรียมความพร้อมสู่ประชาคมอาเซียน</t>
  </si>
  <si>
    <t>4.  ยุทธศาสตร์การพัฒนาด้านการบริหารจัดการและการบริการประชาชน</t>
  </si>
  <si>
    <t>ก. ยุทธศาสตร์จังหวัดชุมพรที่ 2 พัฒนาคน  ครอบครัว ชุมชนและสังคมให้มีคุณภาพ</t>
  </si>
  <si>
    <t>ข. ยุทธศาสตร์การพัฒนาของ อปท. ในเขตจังหวัดชุมพร ที่ 6 ส่งเสริมศิลปะ  วัฒนธรรม จารีตประเพณีและภูมิปัญญาท้องถิ่น, ยุทธศาสตร์ที่ 8 การเตรียมความพร้อมสู่ประชาคมอาเซียน</t>
  </si>
  <si>
    <t>5.  ยุทธศาสตร์การพัฒนาด้านการศึกษา  ศาสนาและวัฒนธรรม</t>
  </si>
  <si>
    <t>หน่วยงานที่</t>
  </si>
  <si>
    <t>ขอรับเงิน</t>
  </si>
  <si>
    <t>อุดหนุน</t>
  </si>
  <si>
    <t>สำหรับ  อุดหนุนองค์กรปกครองส่วนท้องถิ่น  ส่วนราชการ รัฐวิสาหกิจ องค์กรประชาชน</t>
  </si>
  <si>
    <t>แบบ ผ. 03</t>
  </si>
  <si>
    <t>สำหรับ  ประสานโครงการพัฒนาองค์การบริหารส่วนจังหวัด</t>
  </si>
  <si>
    <t>สำหรับ  ประสานโครงการพัฒนาจังหวัด</t>
  </si>
  <si>
    <t>แบบ ผ. 06</t>
  </si>
  <si>
    <t>สำหรับ  โครงการพัฒนาที่องค์กรปกครองส่วนท้องถิ่นดำเนินการโดยไม่ใช้งบประมาณ</t>
  </si>
  <si>
    <t>แบบ ผ. 07</t>
  </si>
  <si>
    <t>ยุทธศาสตร์</t>
  </si>
  <si>
    <t>ปี 2561</t>
  </si>
  <si>
    <t>จำนวน</t>
  </si>
  <si>
    <t>งบประมาณ</t>
  </si>
  <si>
    <t>ปี 2562</t>
  </si>
  <si>
    <t>ปี 2563</t>
  </si>
  <si>
    <t>ปี 2564</t>
  </si>
  <si>
    <t>รวม 4 ปี</t>
  </si>
  <si>
    <t>บัญชีสรุปโครงการพัฒนา</t>
  </si>
  <si>
    <t>องค์การบริหารส่วนตำบลนาขา  อำเภอหลังสวน  จังหวัดชุมพร</t>
  </si>
  <si>
    <t>แผนงาน</t>
  </si>
  <si>
    <t>หมวด</t>
  </si>
  <si>
    <t>ประเภท</t>
  </si>
  <si>
    <t>(ผลผลิตของครุภัณฑ์)</t>
  </si>
  <si>
    <t>แบบ ผ. 08</t>
  </si>
  <si>
    <t>บัญชีครุภัณฑ์</t>
  </si>
  <si>
    <t>กองช่าง</t>
  </si>
  <si>
    <t>เพื่อจ้างเหมาก่อสร้างถนน</t>
  </si>
  <si>
    <t>ประชาชน</t>
  </si>
  <si>
    <t>เพื่อให้ประชาชนมีไฟฟ้าใช้</t>
  </si>
  <si>
    <t>เพื่อแก้ไขปัญหาความ</t>
  </si>
  <si>
    <t>เดือดร้อนของประชาชน</t>
  </si>
  <si>
    <t>ระยะทาง</t>
  </si>
  <si>
    <t>ก่อสร้าง</t>
  </si>
  <si>
    <t>ประชาชนได้รับ</t>
  </si>
  <si>
    <t>ก่อสร้างถนนคอนกรีตเสริมเหล็ก</t>
  </si>
  <si>
    <t>(61=200ม./62-64 ปีละ 172ม.)</t>
  </si>
  <si>
    <t>การคมนาคม/ขนส่ง</t>
  </si>
  <si>
    <t>สะดวก</t>
  </si>
  <si>
    <t>กว้าง 4 ม. ยาว 716 ม.</t>
  </si>
  <si>
    <t>ก่อสร้างถนนคอนกรีตเสริมเหล็ก/</t>
  </si>
  <si>
    <t>(ปีละ 200ม.)</t>
  </si>
  <si>
    <t>กว้าง 5 ม. ยาว 1,960ม.</t>
  </si>
  <si>
    <t>กว้าง 5 ม. ยาว 1,600ม.</t>
  </si>
  <si>
    <t>กว้าง 4 ม. ยาว 1,500 ม.</t>
  </si>
  <si>
    <t>(ปีละ 200 ม.)</t>
  </si>
  <si>
    <t>(ปีละ 300 ม.)</t>
  </si>
  <si>
    <t>กว้าง 4 ม. ยาว 1,555 ม.</t>
  </si>
  <si>
    <t>กว้าง 4 ม. ยาว 800 ม.</t>
  </si>
  <si>
    <t>สายทับไม้ไผ่ ม.13</t>
  </si>
  <si>
    <t>กว้าง 4 ม. ยาว 1,900 ม.</t>
  </si>
  <si>
    <t>กว้าง 4 ยาว 200 ม.</t>
  </si>
  <si>
    <t>กว้าง 4 ม. ยาว 940 ม.</t>
  </si>
  <si>
    <t>กว้าง 5 ม. ยาว 1,750 ม.</t>
  </si>
  <si>
    <t>กว้าง 4 ม. ยาว 310 ม.</t>
  </si>
  <si>
    <t>กว้าง 4 ม. ยาว 385 ม.</t>
  </si>
  <si>
    <t>(ปี61=200/62=185ม.)</t>
  </si>
  <si>
    <t>(ปี61=160/62=150ม.)</t>
  </si>
  <si>
    <t>กว้าง 4 ม. ยาว 700 ม.</t>
  </si>
  <si>
    <t>(ปีละ 175 ม.)</t>
  </si>
  <si>
    <t>กว้าง 4 ม. ยาว 1,000 ม.</t>
  </si>
  <si>
    <t>(ปีละ 250 ม.)</t>
  </si>
  <si>
    <t>กว้าง 4 ม. ยาว 835 ม.</t>
  </si>
  <si>
    <t>(61-63=200ม/64=235ม.)</t>
  </si>
  <si>
    <t>กว้าง 4 ม. ยาว 2,200ม.</t>
  </si>
  <si>
    <t>ของประชาชน</t>
  </si>
  <si>
    <t>พื้นที่</t>
  </si>
  <si>
    <t>ดำเนินการ</t>
  </si>
  <si>
    <t>ทั่วถึง</t>
  </si>
  <si>
    <t>ประชาชนมีไฟฟ้า</t>
  </si>
  <si>
    <t>ใช้ทั่วถึง</t>
  </si>
  <si>
    <t>เพื่อให้การคมนาคม/ขนส่ง</t>
  </si>
  <si>
    <t>บ้านป้าเอียด ม.2/ในเขต</t>
  </si>
  <si>
    <t>พื้นที่ ม.1-13 ปีละ 1 แห่ง</t>
  </si>
  <si>
    <t>(กว้าง 7 ยาว 15 ม.)</t>
  </si>
  <si>
    <t>ม.1-13 จำนวน 1 แห่ง</t>
  </si>
  <si>
    <t>ขยายเขตไฟฟ้า  ม.1-13</t>
  </si>
  <si>
    <t>ม.1-13</t>
  </si>
  <si>
    <t>เพื่อก่อสร้างหรือซ่อมแซม</t>
  </si>
  <si>
    <t>ปัญหาอุทกภัยและแก้ไข</t>
  </si>
  <si>
    <t>ปัญหาความเดือดร้อนของ</t>
  </si>
  <si>
    <t>บ้านนายวิรัช ทิพย์ประสงค์/</t>
  </si>
  <si>
    <t>จำนวนที่</t>
  </si>
  <si>
    <t>แก้ไขปัญหาอุทกภัย</t>
  </si>
  <si>
    <t>และความเดือดร้อน</t>
  </si>
  <si>
    <t>ในช่องข้างเขาหนองปลา ม.6/</t>
  </si>
  <si>
    <t>คลองน้ำขาว ม.9, ม.12/</t>
  </si>
  <si>
    <t>ในเขตพื้นที่ ม.1-13</t>
  </si>
  <si>
    <t>แก้ไขปัญหาภัยแล้ง</t>
  </si>
  <si>
    <t>ก่อสร้างถนน คสล. ม.4</t>
  </si>
  <si>
    <t>สายเลียบคลองชลประทาน/</t>
  </si>
  <si>
    <t>(แผนฯ ม.4)</t>
  </si>
  <si>
    <t>ก่อสร้างถนนลาดยาง/คสล. ม.5</t>
  </si>
  <si>
    <t>(แผนฯ ม.5)</t>
  </si>
  <si>
    <t>ก่อสร้างถนนลาดยาง/คสล. ม.6</t>
  </si>
  <si>
    <t>(แผนฯ ม.6)</t>
  </si>
  <si>
    <t>ก่อสร้างถนนลาดยาง/คสล. ม.7</t>
  </si>
  <si>
    <t>(แผนฯ ม.7)</t>
  </si>
  <si>
    <t>ก่อสร้างถนนลาดยาง/คสล. ม.8</t>
  </si>
  <si>
    <t>(แผนฯ ม.8)</t>
  </si>
  <si>
    <t>ก่อสร้างถนนลาดยาง/คสล. ม.9</t>
  </si>
  <si>
    <t>(แผนฯ ม.9)</t>
  </si>
  <si>
    <t>ก่อสร้างถนนลาดยาง/คสล. ม.10</t>
  </si>
  <si>
    <t>(แผนฯ ม.10)</t>
  </si>
  <si>
    <t>ก่อสร้างถนนลาดยาง/คสล. ม.11</t>
  </si>
  <si>
    <t>(แผนฯ ม.11)</t>
  </si>
  <si>
    <t>ก่อสร้างถนนลาดยาง/คสล. ม.12</t>
  </si>
  <si>
    <t>(แผนฯ ม.12)</t>
  </si>
  <si>
    <t>ก่อสร้างถนนลาดยาง/คสล. ม.13</t>
  </si>
  <si>
    <t>(แผนฯ ม.13)</t>
  </si>
  <si>
    <t>ปรับปรุง/ซ่อมแซมถนนลาดยาง</t>
  </si>
  <si>
    <t>เพื่อให้ถนนมีความสะดวก</t>
  </si>
  <si>
    <t>ปลอดภัยขึ้น</t>
  </si>
  <si>
    <t xml:space="preserve">ขยาย/ซ่อมแซมถนน คสล. </t>
  </si>
  <si>
    <t>ให้มีความสะดวกปลอดภัย</t>
  </si>
  <si>
    <t>ก่อสร้าง หรือ ซ่อมแซมสะพาน</t>
  </si>
  <si>
    <t>คอนกรีตเสริมเหล็ก ม.1-13</t>
  </si>
  <si>
    <t>หนองตานาค-ลึกคลองควาย/</t>
  </si>
  <si>
    <t>ม.6-13 ปีละ 500 ม.</t>
  </si>
  <si>
    <t>สะดวกปลอดภัยมากขึ้น</t>
  </si>
  <si>
    <t>ก่อสร้าง/ปรับปรุง/ซ่อมแซมถนน</t>
  </si>
  <si>
    <t>ที่ได้รับการถ่ายโอน</t>
  </si>
  <si>
    <t>(1,000,000)</t>
  </si>
  <si>
    <t>ก่อสร้างถนนลูกรัง/หินคลุก</t>
  </si>
  <si>
    <t>ปรับปรุง/ซ่อมแซมถนนลูกรัง/</t>
  </si>
  <si>
    <t>จัดทำป้ายชื่อถนน/ชื่อซอย</t>
  </si>
  <si>
    <t>เพื่อติดตั้งป้ายชื่อถนน/ซอย</t>
  </si>
  <si>
    <t>ให้การเดินทางสะดวกขึ้น</t>
  </si>
  <si>
    <t>(100,000)</t>
  </si>
  <si>
    <t>ติดตั้งสัญญานจราจร</t>
  </si>
  <si>
    <t>เพื่อติดตั้งกระจกส่องทางโค้ง</t>
  </si>
  <si>
    <t>(แผนฯ ม.3/8/10)</t>
  </si>
  <si>
    <t>ไฟจราจร/สัญญาน/ป้านเตือน</t>
  </si>
  <si>
    <t>ม.1-13 ปีละ  5  จุด</t>
  </si>
  <si>
    <t>จำนวนป้าย</t>
  </si>
  <si>
    <t>ที่ติดตั้ง</t>
  </si>
  <si>
    <t>จำนวนจุดที่</t>
  </si>
  <si>
    <t>ติดตั้ง</t>
  </si>
  <si>
    <t>การเดินทางสะดวก</t>
  </si>
  <si>
    <t>มากขึ้น</t>
  </si>
  <si>
    <t>ปลอดภัยมากขึ้น</t>
  </si>
  <si>
    <t>ติดตั้ง/ซ่อมแซมไฟฟ้าแสงสว่าง</t>
  </si>
  <si>
    <t>เพื่อให้ประชาชนมีความ</t>
  </si>
  <si>
    <t>ปลอดภัยในชีวิตและทรัพย์สิน</t>
  </si>
  <si>
    <t>ก่อสร้าง/ขยายเขตระบบประปา</t>
  </si>
  <si>
    <t>และทั่วถึง</t>
  </si>
  <si>
    <t>เพื่อจ้างเหมาก่อสร้าง/ขยาย</t>
  </si>
  <si>
    <t>เขตประปาหมู่บ้าน/ประปา</t>
  </si>
  <si>
    <t>ภูเขา/ประปาส่วนภูมิภาค</t>
  </si>
  <si>
    <t>ให้ประชาชนมีน้ำใช้เพียงพอ</t>
  </si>
  <si>
    <t>อ่อนนุช/ ร.ร.บ้านในเหมือง/</t>
  </si>
  <si>
    <t>ประชาชนมีน้ำใช้</t>
  </si>
  <si>
    <t>เพียงพอและทั่วถึง</t>
  </si>
  <si>
    <t>บ้านควนหินมุ้ย/บ้านในเหมือง/</t>
  </si>
  <si>
    <t>ม.1-13 ปีละ  1 แห่ง</t>
  </si>
  <si>
    <t>ถังกรองน้ำประปาหมู่บ้าน/</t>
  </si>
  <si>
    <t>ก่อสร้างถังประปาหมู่บ้าน</t>
  </si>
  <si>
    <t>(200,000)</t>
  </si>
  <si>
    <t>(แผนฯ 7/8/9/11)</t>
  </si>
  <si>
    <t>ในเขต ม.1-13ปีละ 2 แห่ง</t>
  </si>
  <si>
    <t xml:space="preserve">ที่มีคุณภาพ </t>
  </si>
  <si>
    <t>(50,000)</t>
  </si>
  <si>
    <t>รื้อถังประปา ม.5, 12</t>
  </si>
  <si>
    <t>เพื่อให้ประชาชนมีน้ำใช้</t>
  </si>
  <si>
    <t>อย่างทั่วถึงและเพียงพอ</t>
  </si>
  <si>
    <t>ในเขต ม.1-13</t>
  </si>
  <si>
    <t>ประชาชนมีน้ำใช้ทั่วถึง</t>
  </si>
  <si>
    <t>และเพียงพอ</t>
  </si>
  <si>
    <t>ถังประปา</t>
  </si>
  <si>
    <t>คลองชลประทาน/คลองคูคด/</t>
  </si>
  <si>
    <t>(แผนฯ ม.1-13)</t>
  </si>
  <si>
    <t>(400,000)</t>
  </si>
  <si>
    <t>ในเขต ม.1-13 ปีละ 1 แห่ง</t>
  </si>
  <si>
    <t>จำนวนพื้นที่</t>
  </si>
  <si>
    <t>แหล่งน้ำสามารถ</t>
  </si>
  <si>
    <t>กักเก็บน้ำได้เพิ่ม</t>
  </si>
  <si>
    <t>เพื่อให้มีน้ำอุปโภคและน้ำ</t>
  </si>
  <si>
    <t>ม.9 / ในเขตพื้นที่ ม.1-13</t>
  </si>
  <si>
    <t>เพื่อการเกษตรมีเพียงพอ</t>
  </si>
  <si>
    <t>ปีละ 1 แห่ง</t>
  </si>
  <si>
    <t>(250,000)</t>
  </si>
  <si>
    <t>จำนวนที่ขุด</t>
  </si>
  <si>
    <t>มีน้ำเพียงพอในช่วง</t>
  </si>
  <si>
    <t>ฤดูแล้ง</t>
  </si>
  <si>
    <t>ขุดเจาะบ่อบาดาล ม.1-13</t>
  </si>
  <si>
    <t>เพื่อให้มีน้ำใช้เพียงพอ</t>
  </si>
  <si>
    <t xml:space="preserve">เขื่อน ซ.ต้นบก/ในเขตพื้นที่ </t>
  </si>
  <si>
    <t>โดยเฉพาะในฤดูแล้ง</t>
  </si>
  <si>
    <t>ม.1-13  ปีละ 1 แห่ง</t>
  </si>
  <si>
    <t>(500,000)</t>
  </si>
  <si>
    <t>ประชาชนมีน้ำใช้เพียงพอ</t>
  </si>
  <si>
    <t>ในช่วงฤดูแล้ง</t>
  </si>
  <si>
    <t>ก่อสร้างหรือซ่อมแซมเขื่อน/</t>
  </si>
  <si>
    <t>ขุดสระน้ำ/บ่อน้ำตื้น</t>
  </si>
  <si>
    <t>(แผน ม.1-13)</t>
  </si>
  <si>
    <t>มีน้ำใช้เพียงพอ</t>
  </si>
  <si>
    <t>โดยเฉพาะในช่วง</t>
  </si>
  <si>
    <t>ริมตลิ่งแหล่งน้ำ</t>
  </si>
  <si>
    <t>ไม่พังทลาย</t>
  </si>
  <si>
    <t>ก่อสร้างหินกันพังทลาย</t>
  </si>
  <si>
    <t>จ่ายเบี้ยยังชีพผู้สูงอายุ</t>
  </si>
  <si>
    <t>เพื่อจ่ายเบี้ยยังชีพฯให้แก่</t>
  </si>
  <si>
    <t>ผู้สูงอายุที่ขึ้นทะเบียน</t>
  </si>
  <si>
    <t>จ่ายเบี้ยความพิการ</t>
  </si>
  <si>
    <t>เพื่อจ่ายเบี้ยฯให้แก่คน</t>
  </si>
  <si>
    <t>พิการที่ขึ้นทะเบียน</t>
  </si>
  <si>
    <t>(ในอัตราเดือนละ 800 บาท)</t>
  </si>
  <si>
    <t>เบี้ยยังชีพผู้ป่วยเอดส์</t>
  </si>
  <si>
    <t>ผู้ป่วยเอดส์ จำนวน 8  คน</t>
  </si>
  <si>
    <t>ผู้ป่วยเอดส์ที่ขึ้นทะเบียน</t>
  </si>
  <si>
    <t>(ในอัตราเดือนละ 500 บาท)</t>
  </si>
  <si>
    <t>สนง.ปลัดฯ</t>
  </si>
  <si>
    <t>จำนวนผู้ที่</t>
  </si>
  <si>
    <t>ได้รับเบี้ย</t>
  </si>
  <si>
    <t>จ่ายสมทบกองทุกหลักประกัน</t>
  </si>
  <si>
    <t>เพื่อส่งเสริมสุขภาพและ</t>
  </si>
  <si>
    <t>ป้องกันโรค</t>
  </si>
  <si>
    <t xml:space="preserve">สปสช.อบต.นาขา </t>
  </si>
  <si>
    <t>จำนวน 1 แห่ง</t>
  </si>
  <si>
    <t>จำนวนงบประมาณ</t>
  </si>
  <si>
    <t>ที่ สปสช.ได้รับ</t>
  </si>
  <si>
    <t>ประชาชนเข้าถึง</t>
  </si>
  <si>
    <t>บริการสาธารณสุข</t>
  </si>
  <si>
    <t>เพื่อจัดอบรม  รณรงค์/</t>
  </si>
  <si>
    <t>ศอ.ปส.อ.หลังสวน/จ.ชพ. หรือ</t>
  </si>
  <si>
    <t>สนับสนุน ศอ.ปส.อ./จ.</t>
  </si>
  <si>
    <t xml:space="preserve">ในเขตพื้นที่ ม.1-13 </t>
  </si>
  <si>
    <t>(150,000)</t>
  </si>
  <si>
    <t>ในการป้องกันและแก้ไข</t>
  </si>
  <si>
    <t>ปัญหายาเสพติด</t>
  </si>
  <si>
    <t>เพื่อจัดจุดตรวจ/จุดอำนวย</t>
  </si>
  <si>
    <t>ให้แก่ผู้ใช้ถนนในช่วงวันหยุด</t>
  </si>
  <si>
    <t>เทศกาล/ติดตั้งสัญญานไฟ,</t>
  </si>
  <si>
    <t>ป้องกันและบรรเทาสาธารณภัย</t>
  </si>
  <si>
    <t>เพื่อป้องกันและแก้ไข</t>
  </si>
  <si>
    <t>สาธารณภัย/บรรเทาช่วยเหลือ</t>
  </si>
  <si>
    <t>(300,000)</t>
  </si>
  <si>
    <t>ความเดือดร้อนผู้ประสบภัย</t>
  </si>
  <si>
    <t>ป้องกันและแก้ไขปัญหา</t>
  </si>
  <si>
    <t>จำนวนครั้งที่</t>
  </si>
  <si>
    <t>จัดกิจกรรม</t>
  </si>
  <si>
    <t>ผู้ประสบภัย</t>
  </si>
  <si>
    <t>ป้องกันและลดอุบัติเหตุทาง</t>
  </si>
  <si>
    <t>ถนนในช่วงเทศกาล</t>
  </si>
  <si>
    <t xml:space="preserve">ผู้ประสบภัยในเขตพื้นที่ </t>
  </si>
  <si>
    <t>แยกสันติสุข/ทางแยก</t>
  </si>
  <si>
    <t>ปีละ 2 ครั้ง</t>
  </si>
  <si>
    <t>ลดอัตราผู้เสพ/</t>
  </si>
  <si>
    <t>ลดปัญหายา</t>
  </si>
  <si>
    <t>เสพติดในพื้นที่</t>
  </si>
  <si>
    <t>ประชาชนมีความ</t>
  </si>
  <si>
    <t>ช่วยเหลือ/บรรเทา</t>
  </si>
  <si>
    <t>ในเขตพื้นที่</t>
  </si>
  <si>
    <t xml:space="preserve">ติดตั้งกล้อง CCTV </t>
  </si>
  <si>
    <t>เพื่อรักษาความปลอดภัย</t>
  </si>
  <si>
    <t>(แผนฯ ม.4/9/8/11)</t>
  </si>
  <si>
    <t>และความสงบเรียบร้อย</t>
  </si>
  <si>
    <t>แยกควนหินมุ้ย/แยกสันติสุข/</t>
  </si>
  <si>
    <t>ม.4/ที่ทำการ อบต./</t>
  </si>
  <si>
    <t>สถานศึกษา/จุดเสี่ยงใน</t>
  </si>
  <si>
    <t>พื้นที่ม.1-13 ปีละ 1จุด</t>
  </si>
  <si>
    <t>ฝึกอบรม/ทบทวนอาสาสมัคร</t>
  </si>
  <si>
    <t xml:space="preserve">เพื่อจัดอบรม/ทบทวน </t>
  </si>
  <si>
    <t>(แผนฯ ม.1)</t>
  </si>
  <si>
    <t>อาสาสมัครฯ ในการเพิ่ม</t>
  </si>
  <si>
    <t>ปีละ 1 หลักสูตร</t>
  </si>
  <si>
    <t>ทักษะที่เหมาะสมกับ</t>
  </si>
  <si>
    <t>ทักษะความสามารถ</t>
  </si>
  <si>
    <t>การปฏิบัติหน้าที่</t>
  </si>
  <si>
    <t>เพื่อสนับสนุนค่าใช้จ่ายและ</t>
  </si>
  <si>
    <t>จำนวน อปพร.</t>
  </si>
  <si>
    <t>เบื้ยเลี้ยงในการปฏิบัติหน้าที่</t>
  </si>
  <si>
    <t>ให้กับ อปพร. อบต.นาขา</t>
  </si>
  <si>
    <t>อาสาสมัครมีความรู้</t>
  </si>
  <si>
    <t>ด้านต่างๆเหมาะสม</t>
  </si>
  <si>
    <t>กับการปฏิบัติหน้าที่</t>
  </si>
  <si>
    <t>ศูนย์ฯ มีค่าใช้จ่าย</t>
  </si>
  <si>
    <t>(แผนม.1-13)</t>
  </si>
  <si>
    <t>ป้องกันและควบคุมโรค</t>
  </si>
  <si>
    <t>เพื่อดำเนินการตามโครงการ</t>
  </si>
  <si>
    <t>ป้องกันและควบคุมโรคติดต่อ</t>
  </si>
  <si>
    <t>และโรคไม่ติดต่อ</t>
  </si>
  <si>
    <t>โรคไข้เลือดออก/โรค</t>
  </si>
  <si>
    <t xml:space="preserve">สามารถป้องกัน </t>
  </si>
  <si>
    <t>ควบคุมโรคได้ดี</t>
  </si>
  <si>
    <t>ยิ่งขึ้น</t>
  </si>
  <si>
    <t>สนับสนุนการพัฒนาสาธารณสุข</t>
  </si>
  <si>
    <t>เพื่อสนับสนุนสาธารณสุข</t>
  </si>
  <si>
    <t>มูลฐาน/พัฒนาศักยภาพ อสม.</t>
  </si>
  <si>
    <t>มูลฐาน, สนับสนุน อสม.,</t>
  </si>
  <si>
    <t>ศึกษาดูงาน  ฯลฯ</t>
  </si>
  <si>
    <t xml:space="preserve">หมู่ที่ 1-13 </t>
  </si>
  <si>
    <t>สาธารณสุขมูลฐาน/อสม.</t>
  </si>
  <si>
    <t>หมู่บ้าน</t>
  </si>
  <si>
    <t>งานสาธารณสุขฯ</t>
  </si>
  <si>
    <t>ได้รับการพัฒนา</t>
  </si>
  <si>
    <t>ในด้านต่างๆ</t>
  </si>
  <si>
    <t>ส่งเสริมการออกกำลังกาย</t>
  </si>
  <si>
    <t>เพื่อซื้อวัสดุ/อุปกรณ์กีฬา</t>
  </si>
  <si>
    <t>ประชาชนได้เล่นกีฬา/</t>
  </si>
  <si>
    <t>เครื่องออกกำลังกาย ที่ใช้</t>
  </si>
  <si>
    <t>หมู่ที่ 1-13 ปีละ 1 ครั้ง</t>
  </si>
  <si>
    <t xml:space="preserve">ออกกำลังกาย </t>
  </si>
  <si>
    <t>เล่นกีฬา/การออกกำลังกาย</t>
  </si>
  <si>
    <t>สนามกีฬาตำบล/ในเขต</t>
  </si>
  <si>
    <t>ที่ได้รับ</t>
  </si>
  <si>
    <t>จำนวนแห่ง</t>
  </si>
  <si>
    <t>ประชาชนได้เล่น</t>
  </si>
  <si>
    <t>เพื่อให้สนามกีฬาตำบลมี</t>
  </si>
  <si>
    <t>ความพร้อมสำหรับจัดการ</t>
  </si>
  <si>
    <t>(แผน ม.6/7/11/12/13)</t>
  </si>
  <si>
    <t>แข่งขันกีฬา</t>
  </si>
  <si>
    <t>ประชาชนมีสถานที่</t>
  </si>
  <si>
    <t>ออกกำลังกาย/</t>
  </si>
  <si>
    <t>เล่นกีฬาที่ได้</t>
  </si>
  <si>
    <t>มาตรฐาน</t>
  </si>
  <si>
    <t>ร.ร.บ้านดอนตาผล/</t>
  </si>
  <si>
    <t>เพื่อจัดการแข่งขันกีฬา/</t>
  </si>
  <si>
    <t>ส่งนักกีฬาเข้าร่วมการแข่งขัน</t>
  </si>
  <si>
    <t>ปีละ 2 กิจกรรม</t>
  </si>
  <si>
    <t>กิจกรรม</t>
  </si>
  <si>
    <t>ฝึกอบรมการป้องกันการ</t>
  </si>
  <si>
    <t>เด็ก/เยาวชน จำนวน</t>
  </si>
  <si>
    <t>(15,000)</t>
  </si>
  <si>
    <t>จำนวนผู้เข้า</t>
  </si>
  <si>
    <t>อบรม</t>
  </si>
  <si>
    <t>เด็ก เยาวชนรู้วิธี</t>
  </si>
  <si>
    <t>การป้องกัน</t>
  </si>
  <si>
    <t>เพื่อฝึกอบรมให้เด็ก เยาวชน</t>
  </si>
  <si>
    <t>สามารถป้องกันการตั้งครรภ์</t>
  </si>
  <si>
    <t>และป้องกันโรคเอดส์</t>
  </si>
  <si>
    <t xml:space="preserve">ผู้สูงอายุที่ขึ้นทะเบียน </t>
  </si>
  <si>
    <t>จำนวน 1,114 คน</t>
  </si>
  <si>
    <t>(9,248,400)</t>
  </si>
  <si>
    <t>ผู้พิการจำนวน  117  คน</t>
  </si>
  <si>
    <t>(1,056,000)</t>
  </si>
  <si>
    <t>(48,000)</t>
  </si>
  <si>
    <t>สุขภาพ อบต.นาขา</t>
  </si>
  <si>
    <t>ฝึกอบรมพัฒนาเด็กและ</t>
  </si>
  <si>
    <t>เยาวชนตำบลนาขา</t>
  </si>
  <si>
    <t>เพื่อฝึกอบรมพัฒนาเด็กและ</t>
  </si>
  <si>
    <t xml:space="preserve">เด็กนักเรียน/เยาวชน </t>
  </si>
  <si>
    <t>จำนวน 50 คน</t>
  </si>
  <si>
    <t>70 คน</t>
  </si>
  <si>
    <t>เด็ก เยาวชนได้รับ</t>
  </si>
  <si>
    <t>การพัฒนาต่างๆ</t>
  </si>
  <si>
    <t>ส่งเสริมคุณภาพชีวิต</t>
  </si>
  <si>
    <t>เพื่อฝึกอบรมอาชีพ พัฒนา</t>
  </si>
  <si>
    <t>คุณภาพชีวิตด้านต่างๆ</t>
  </si>
  <si>
    <t>ผู้สูงอายุ คนพิการ เด็ก</t>
  </si>
  <si>
    <t>สตรี และผู้ด้อยโอกาส</t>
  </si>
  <si>
    <t>(30,000)</t>
  </si>
  <si>
    <t>ร่วมโครงการ</t>
  </si>
  <si>
    <t>กลุ่มเป้าหมาย</t>
  </si>
  <si>
    <t>มีคุณภาพชีวิตที่ดี</t>
  </si>
  <si>
    <t>ก่อสร้าง/ปรับปรุงสนามกีฬา</t>
  </si>
  <si>
    <t>ตำบล/ลานกีฬา</t>
  </si>
  <si>
    <t>อปพร./หน่วยกู้ภัย ฯลฯ</t>
  </si>
  <si>
    <t>จำนวนกล้อง</t>
  </si>
  <si>
    <t>CCTV</t>
  </si>
  <si>
    <t xml:space="preserve">สนับสนุนกิจการ อปพร. </t>
  </si>
  <si>
    <t>อบต.นาขา</t>
  </si>
  <si>
    <t>ฝึกอบรม/ส่งเสริมอาชีพ</t>
  </si>
  <si>
    <t>เพื่อฝึกอบรมอาชีพให้แก่</t>
  </si>
  <si>
    <t>ผู้ว่างงาน/เพื่อส่งเสริมอาชีพ</t>
  </si>
  <si>
    <t>เสริมให้แก่ประชาชน</t>
  </si>
  <si>
    <t>จำนวนกิจกรร</t>
  </si>
  <si>
    <t>ที่ดำเนินการ</t>
  </si>
  <si>
    <t>ประชาชนมีอาชีพ</t>
  </si>
  <si>
    <t>เพิ่มรายได้</t>
  </si>
  <si>
    <t>เพื่อสนับสนุนกลุ่มเกษตรกร</t>
  </si>
  <si>
    <t>จัดอบรมอาชีพ/ส่งเสริมกลุ่ม</t>
  </si>
  <si>
    <t>อาชีพที่ขึ้นทะเบียนกับอบต.</t>
  </si>
  <si>
    <t>ปีละ 1 กิจกรรม</t>
  </si>
  <si>
    <t>กลุ่มพัฒนาคุณภาพผลผลิต</t>
  </si>
  <si>
    <t>มังคุดนาขา/กลุ่มปรับปรุง</t>
  </si>
  <si>
    <t>คุณภาพไม้ผล  ฯลฯ</t>
  </si>
  <si>
    <t>เกษตรกร/การ</t>
  </si>
  <si>
    <t>เกษตรกรรมได้</t>
  </si>
  <si>
    <t>รับการส่งเสริม</t>
  </si>
  <si>
    <t>ส่งเสริมการเลี้ยงสัตว์</t>
  </si>
  <si>
    <t>เพื่อสนับสนุนส่งเสริมอาชีพ</t>
  </si>
  <si>
    <t>การเลี้ยงสัตว์ของประชาชน</t>
  </si>
  <si>
    <t>กลุ่มเลี้ยงโค/ กระบือ/ กบ/</t>
  </si>
  <si>
    <t>จำนวนกิจกรรม</t>
  </si>
  <si>
    <t>ให้มีผลผลิตที่มีคุณภาพและ</t>
  </si>
  <si>
    <t>เพื่อให้กลุ่มมีความยั่งยืน</t>
  </si>
  <si>
    <t xml:space="preserve">ในแปลงสาธิตฯ </t>
  </si>
  <si>
    <t>เศรษฐกิจพอเพียง</t>
  </si>
  <si>
    <t>(10,000)</t>
  </si>
  <si>
    <t>ประชาชนมีวิถีชีวิต</t>
  </si>
  <si>
    <t>ตามหลักปรัชญา</t>
  </si>
  <si>
    <t>ก่อสร้างอาคาร/โรงเรือน</t>
  </si>
  <si>
    <t>เพื่อก่อสร้างโรงคัดแยกมังคุด</t>
  </si>
  <si>
    <t>พร้อมอุปกรณ์</t>
  </si>
  <si>
    <t>โรงคัดแยกฯ จำนวน 1 แห่ง</t>
  </si>
  <si>
    <t>(1,500,000)</t>
  </si>
  <si>
    <t>เกษตรกรมีสถานที่</t>
  </si>
  <si>
    <t>ดำเนินกิจกรรม</t>
  </si>
  <si>
    <t>สนับสนุนปรัชญาเศรษฐกิจ</t>
  </si>
  <si>
    <t>ไก่ฯลฯ ปีละ 1 กิจกรรม</t>
  </si>
  <si>
    <t>ขุดลอกแหล่งน้ำ</t>
  </si>
  <si>
    <t>ให้แหล่งน้ำเพื่อการเกษตร</t>
  </si>
  <si>
    <t>ป่าชุมชน/ที่สาธารณะ</t>
  </si>
  <si>
    <t xml:space="preserve">ในเขต ม.1-13 </t>
  </si>
  <si>
    <t>(20,000)</t>
  </si>
  <si>
    <t>จำนวนหมู่บ้าน</t>
  </si>
  <si>
    <t>มีปริมาณต้นไม้</t>
  </si>
  <si>
    <t>เพิ่มขึ้น</t>
  </si>
  <si>
    <t>เพื่อดำเนินการตามแนว</t>
  </si>
  <si>
    <t>พระราชดำริฯ ในการปลูก</t>
  </si>
  <si>
    <t>ต้นไม้/ป่าชุมชน</t>
  </si>
  <si>
    <t xml:space="preserve">     แผนงานบริหารทั่วไป</t>
  </si>
  <si>
    <t>ส่งเสริมการท่องเที่ยว</t>
  </si>
  <si>
    <t>ถ้ำหนองปลา/ถ้ำเขาน้อย/</t>
  </si>
  <si>
    <t>น้ำตกห้วยเหมือง/ขุมเหมือง/</t>
  </si>
  <si>
    <t>น้ำตกห้วยค้อ/เทศกาลกิน</t>
  </si>
  <si>
    <t>ทุเรียนห้วยเหมือง  ฯลฯ</t>
  </si>
  <si>
    <t>จำนวนแหล่ง</t>
  </si>
  <si>
    <t>ท่องเที่ยว</t>
  </si>
  <si>
    <t>แหล่งท่องเที่ยว</t>
  </si>
  <si>
    <t>ท้องถิ่นได้รับการ</t>
  </si>
  <si>
    <t>พัฒนาให้เป็นที่</t>
  </si>
  <si>
    <t>น่าสนใจมากขึ้น</t>
  </si>
  <si>
    <t>ท่องเที่ยวท้องถิ่น</t>
  </si>
  <si>
    <t>บริหารจัดการขยะ/น้ำเสีย</t>
  </si>
  <si>
    <t>เพื่อแก้ไขปัญหาขยะและ</t>
  </si>
  <si>
    <t>น้ำเสียในชุมชน</t>
  </si>
  <si>
    <t>ก่อสร้างเตาเผาขยะ/จัดซื้อ</t>
  </si>
  <si>
    <t>ถังขยะ/จัดหาที่ทิ้งขยะ/</t>
  </si>
  <si>
    <t>ความเดือดร้อน</t>
  </si>
  <si>
    <t>แก้ไขปัญหา</t>
  </si>
  <si>
    <t>ปลูกหญ้าแฝก/คันกั้นตลิ่ง</t>
  </si>
  <si>
    <t>เพื่อป้องกันการพังทลาย</t>
  </si>
  <si>
    <t>คลองชลประทาน/แหล่งน้ำ</t>
  </si>
  <si>
    <t>สาธารณะในเขต ม.1-13</t>
  </si>
  <si>
    <t>ป้องกันการพัง</t>
  </si>
  <si>
    <t>ทลายของตลิ่ง</t>
  </si>
  <si>
    <t>ของตลิ่งและรักษาหน้าดิน</t>
  </si>
  <si>
    <t>รักษาหน้าดิน</t>
  </si>
  <si>
    <t>แหล่งน้ำสาธารณะในเขต</t>
  </si>
  <si>
    <t>ม.1-13 ปีละ 1 โครงการ</t>
  </si>
  <si>
    <t>จำนวนโครงการ</t>
  </si>
  <si>
    <t>ระบบนิเวศน์ใน</t>
  </si>
  <si>
    <t xml:space="preserve">น้ำดีขึ้น </t>
  </si>
  <si>
    <t>เพื่อเพิ่มความสมดุลระบบ</t>
  </si>
  <si>
    <t>นิเวศน์ในแหล่งน้ำ</t>
  </si>
  <si>
    <t>ปลูกต้นไม้/ป่าชุมชน/</t>
  </si>
  <si>
    <t>โครงการตามพระราชดำริฯ</t>
  </si>
  <si>
    <t>ปล่อยปลา/พันธุ์สัตว์น้ำ/</t>
  </si>
  <si>
    <t>กำจัดวัชพืชในแหล่งน้ำ</t>
  </si>
  <si>
    <t>ปลูกผักฯ/พืชสมุนไพร/ทำ</t>
  </si>
  <si>
    <t>ปุ๋ยหมักฯ/ผลิตของใช้ ฯลฯ</t>
  </si>
  <si>
    <t>ส่งเสริมเศรษฐกิจพอเพียง</t>
  </si>
  <si>
    <t>จัดดฝึกอบรม ศึกษาดูงาน</t>
  </si>
  <si>
    <t>เฝ้าระวังโขลงช้าง</t>
  </si>
  <si>
    <t>เพื่อเป็นค่าใช้จ่ายในการเผ้า</t>
  </si>
  <si>
    <t>โขลงช้างที่อาศัยในเขตพื้นที่</t>
  </si>
  <si>
    <t>ต.นาขาและบริเวณใกล้เคียง</t>
  </si>
  <si>
    <t>ระวัง ดูแล สอดส่องความ</t>
  </si>
  <si>
    <t>เคลื่อนไหวของโขลงช้าง</t>
  </si>
  <si>
    <t>สามารถเฝ้าระวัง</t>
  </si>
  <si>
    <t>และรู้ความเคลื่อน</t>
  </si>
  <si>
    <t>ไหวของโขลงช้าง</t>
  </si>
  <si>
    <t>จัดประชุมประชาคมท้องถิ่น</t>
  </si>
  <si>
    <t>เพื่อจัดประชุมท้องถิ่นระดับ</t>
  </si>
  <si>
    <t>หมู่บ้าน/ระดับตำบลในการ</t>
  </si>
  <si>
    <t>ศูนย์หมู่บ้าน ม.1-13/</t>
  </si>
  <si>
    <t>ห้องประชุม อบต.</t>
  </si>
  <si>
    <t>ปีละ 1 ครั้ง</t>
  </si>
  <si>
    <t>(5,000)</t>
  </si>
  <si>
    <t>ส่งเสริมกระบวนการมีส่วนร่วม</t>
  </si>
  <si>
    <t>ได้ส่งเสริมกระบวน</t>
  </si>
  <si>
    <t>การมีส่วนร่วม</t>
  </si>
  <si>
    <t>จัดฝึกอบรม ศึกษาดูงาน</t>
  </si>
  <si>
    <t>เพื่อพัฒนาศักยภาพของ</t>
  </si>
  <si>
    <t>ผู้บริหาร ส.อบต. ข้าราชการ</t>
  </si>
  <si>
    <t>ลูกจ้าง พนักงานจ้าง ผู้นำ</t>
  </si>
  <si>
    <t>หมู่บ้าน กลุ่ม องค์กรต่างๆ</t>
  </si>
  <si>
    <t xml:space="preserve">ผู้เข้าร่วมโครงการ </t>
  </si>
  <si>
    <t>จำนวน 100 คน</t>
  </si>
  <si>
    <t>กลุ่มเป้าหมายมี</t>
  </si>
  <si>
    <t>ศักยภาพในการ</t>
  </si>
  <si>
    <t>ปฏิบัติงานด้าน</t>
  </si>
  <si>
    <t>ต่างๆดีขึ้น</t>
  </si>
  <si>
    <t>อาคารสถานที่</t>
  </si>
  <si>
    <t>เพื่อก่อสร้าง/เพิ่มเติม/ขยาย</t>
  </si>
  <si>
    <t>ก่อสร้าง/เพิ่มเติม/ขยาย</t>
  </si>
  <si>
    <t>อาคารสถานที่ อบต.นาขา</t>
  </si>
  <si>
    <t>ห้องสำนักงาน/อาคาร</t>
  </si>
  <si>
    <t>ที่พักผู้ติดต่อราชการ/</t>
  </si>
  <si>
    <t>โรงจอดรด ฯลฯ</t>
  </si>
  <si>
    <t>(750,000)</t>
  </si>
  <si>
    <t>การปฏิบัติงานและ</t>
  </si>
  <si>
    <t>การให้บริการ</t>
  </si>
  <si>
    <t>สะดวกมากขึ้น</t>
  </si>
  <si>
    <t>หอกระจายข่าว/เสียง</t>
  </si>
  <si>
    <t>ตามสาย</t>
  </si>
  <si>
    <t>เพื่อให้ประชาชนรับรู้ข้อมูล</t>
  </si>
  <si>
    <t>ข่าวสารทั่วถึง</t>
  </si>
  <si>
    <t>ข่าวสารดีขึ้น</t>
  </si>
  <si>
    <t>ก่อสร้างศูนย์เรียนรู้ประจำ</t>
  </si>
  <si>
    <t>หมู่บ้าน/ศูนย์ข้อมูลตำบล</t>
  </si>
  <si>
    <t>เพื่อก่อสร้างฯให้ประชาชน</t>
  </si>
  <si>
    <t>ได้มีศูนย์เรียนรู้/ศูนย์ข้อมูล</t>
  </si>
  <si>
    <t xml:space="preserve">บ้านในเหมือง/ในเขต </t>
  </si>
  <si>
    <t>ม.1-13จำนวน 1 แห่ง</t>
  </si>
  <si>
    <t>ประชาชนมีที่</t>
  </si>
  <si>
    <t>สำหรับเรียนรู้</t>
  </si>
  <si>
    <t>จัดงานวันเด็กแห่งชาติ</t>
  </si>
  <si>
    <t>เพื่อส่งเสริมกิจกรรมให้เด็ก</t>
  </si>
  <si>
    <t>เด็กในต.นาขา/ใกล้เคียง</t>
  </si>
  <si>
    <t>จำนวนเด็กที่</t>
  </si>
  <si>
    <t>เข้าร่วมโครงการ</t>
  </si>
  <si>
    <t>เด็กมีกิจกรรม</t>
  </si>
  <si>
    <t>เสริมสร้างทักษะ</t>
  </si>
  <si>
    <t>อาหารกลางวัน</t>
  </si>
  <si>
    <t>อาหารกลางวันศูนย์พัฒนา</t>
  </si>
  <si>
    <t>เด็กเล็ก</t>
  </si>
  <si>
    <t>เพื่อเป็นค่าอาหารกลางวัน</t>
  </si>
  <si>
    <t>สำหรับเด็กในศูนย์เด็กเล็ก</t>
  </si>
  <si>
    <t>สังกัด อบต.</t>
  </si>
  <si>
    <t>จำนวน  2 แห่ง</t>
  </si>
  <si>
    <t>อัตรา 20บ.: 110คน:</t>
  </si>
  <si>
    <t>200 วัน</t>
  </si>
  <si>
    <t>280 วัน</t>
  </si>
  <si>
    <t>(ศูนย์ฯเด็ก 2 ศูนย์)</t>
  </si>
  <si>
    <t>อาหารเสริม(นม)</t>
  </si>
  <si>
    <t>เพื่อเป็นค่าอาหารเสริม(นม)</t>
  </si>
  <si>
    <t>สำหรับเด็กนักเรียนสังกัด</t>
  </si>
  <si>
    <t>สพฐ. และ สังกัด อบต.</t>
  </si>
  <si>
    <t>สพฐ. =455 คน</t>
  </si>
  <si>
    <t>อบต. = 110 คน</t>
  </si>
  <si>
    <t>อัตรา7.37 บาท: 260วัน</t>
  </si>
  <si>
    <t>(1,028,580)</t>
  </si>
  <si>
    <t>(ห้วยเหมือง 50 คน= 10บ.)</t>
  </si>
  <si>
    <t>ค่าจัดการเรียนการสอน</t>
  </si>
  <si>
    <t>เพื่อสนับสนุนค่าจัดการเรียน</t>
  </si>
  <si>
    <t>ในอัตรา 1,700 บาท:</t>
  </si>
  <si>
    <t>110 คน</t>
  </si>
  <si>
    <t>(รายหัว)</t>
  </si>
  <si>
    <t>(178,500)</t>
  </si>
  <si>
    <t>จำนวนเด็กที่ได้</t>
  </si>
  <si>
    <t>รับประทาน</t>
  </si>
  <si>
    <t>เด็กได้รับสาร</t>
  </si>
  <si>
    <t>อาหารครบถ้วน</t>
  </si>
  <si>
    <t>ศูนย์พัฒนาเด็กเล็ก</t>
  </si>
  <si>
    <t>การสอน(รายหัว)สำหรับเด็ก</t>
  </si>
  <si>
    <t>ในศูนย์พัฒนาเด็กเล็ก</t>
  </si>
  <si>
    <t>จำนวนเด็ก</t>
  </si>
  <si>
    <t>เด็กมีพัฒนาการ</t>
  </si>
  <si>
    <t>เรียนรู้เพิ่มขึ้น</t>
  </si>
  <si>
    <t>สถานศึกษาสังกัด อบต.</t>
  </si>
  <si>
    <t>จำนวนศูนย์ฯ</t>
  </si>
  <si>
    <t>สถานศึกษามี</t>
  </si>
  <si>
    <t>พัฒนาดีขึ้น</t>
  </si>
  <si>
    <t>ก่อสร้างศูนย์พัฒนาเด็กเล็ก</t>
  </si>
  <si>
    <t>เพื่อส่งเสริมการศึกษาระดับ</t>
  </si>
  <si>
    <t>ปฐมวัย/ก่อนปฐมวัย</t>
  </si>
  <si>
    <t>ศพด.อบต.(ห้วยเหมือง)/</t>
  </si>
  <si>
    <t>ม.1-13 ปีละ 1 แห่ง</t>
  </si>
  <si>
    <t>เพื่อสนับสนุนค่าใช้จ่ายตาม</t>
  </si>
  <si>
    <t>แผนการศึกษาฯ</t>
  </si>
  <si>
    <t>สนับสนุนสถานศึกษาสังกัด</t>
  </si>
  <si>
    <t>(2,304,000)</t>
  </si>
  <si>
    <t>เด็กได้รับการ</t>
  </si>
  <si>
    <t>เรียนรู้สมวัย</t>
  </si>
  <si>
    <t>เพื่อให้ต่อเติมอาคาร/กันสาด/</t>
  </si>
  <si>
    <t>อ่างล้างหน้า/ก่อสร้างรั้ว/</t>
  </si>
  <si>
    <t>ประตูเหล็ก ฯลฯ ให้ศูนย์</t>
  </si>
  <si>
    <t>ผ่านเกณฑ์มาตรฐาน</t>
  </si>
  <si>
    <t>จำนวน 2 ศูนย์</t>
  </si>
  <si>
    <t>ศูนย์เด็กฯผ่าน</t>
  </si>
  <si>
    <t>เกณฑ์มาตรฐาน</t>
  </si>
  <si>
    <t>ไม้โตนด</t>
  </si>
  <si>
    <t>เพื่อปรับปรุงสถานที่/ก่อสร้าง</t>
  </si>
  <si>
    <t xml:space="preserve">อัฒจันทร์ ฯลฯ </t>
  </si>
  <si>
    <t>สนามแข่งเรือไม้โตนด</t>
  </si>
  <si>
    <t>หมู่ที่ 5</t>
  </si>
  <si>
    <t>สนามแข่งเรือฯ</t>
  </si>
  <si>
    <t>ได้มาตรฐาน</t>
  </si>
  <si>
    <t>เพื่อส่งเรือยาวเข้าร่วมในงาน</t>
  </si>
  <si>
    <t>เรือยาว จำนวน 1 ลำ</t>
  </si>
  <si>
    <t>จำนวนเรือยาว</t>
  </si>
  <si>
    <t>ประเพณีการแข่งขันเรือยาว</t>
  </si>
  <si>
    <t xml:space="preserve">อ.หลังสวน </t>
  </si>
  <si>
    <t>เรือยาวจำนวน  1 ลำ</t>
  </si>
  <si>
    <t>ได้ร่วมสืบสานงาน</t>
  </si>
  <si>
    <t>หัววังพนักตัก</t>
  </si>
  <si>
    <t>เพื่อส่งเสริมงานประเพณีของ</t>
  </si>
  <si>
    <t>(แผนฯ ม.1/2/5/6/9)</t>
  </si>
  <si>
    <t>ท้องถิ่น</t>
  </si>
  <si>
    <t>เพื่อร่วมสืบสานประเพณี</t>
  </si>
  <si>
    <t>วันสงกรานต์</t>
  </si>
  <si>
    <t>(60,000)</t>
  </si>
  <si>
    <t>ปีละ  1  ครั้ง</t>
  </si>
  <si>
    <t>จำนวนครั้ง</t>
  </si>
  <si>
    <t>(แผนฯ ม.8/11/12)</t>
  </si>
  <si>
    <t>ลอยกระทง</t>
  </si>
  <si>
    <t>เรือพระบกตำบลนาขา</t>
  </si>
  <si>
    <t>จำนวน  1 คัน</t>
  </si>
  <si>
    <t>(แผนฯ ม.7/9/11)</t>
  </si>
  <si>
    <t>กิจกรรมวันสำคัญทางศาสนา</t>
  </si>
  <si>
    <t>เพื่อจัดกิจกรรมส่งเสริม</t>
  </si>
  <si>
    <t>วันเข้าพรรษา/ออกพรรษา</t>
  </si>
  <si>
    <t>(แผนฯ ม.4/8/9/10)</t>
  </si>
  <si>
    <t>ทำนุบำรุงศาสนา</t>
  </si>
  <si>
    <t>วันสำคัญทางรัฐพิธี</t>
  </si>
  <si>
    <t>ส่งเสริมภูมิปัญญา/ศิลปะพื้นบ้าน</t>
  </si>
  <si>
    <t>เพื่ออนุรักษ์ภูมิปัญญา/</t>
  </si>
  <si>
    <t>(แผนฯ ม.1/3/10/11)</t>
  </si>
  <si>
    <t>ให้แก่ประชาชน</t>
  </si>
  <si>
    <t>ส่งเรือเข้าร่วมแข่งขันงานประเพณี</t>
  </si>
  <si>
    <t>ได้สืบสานงาน</t>
  </si>
  <si>
    <t>ประเพณีหลังสวน</t>
  </si>
  <si>
    <t>ประเพณีฯคลอง</t>
  </si>
  <si>
    <t>จัด/สนับสนุนงานประเพณีแข่งขัน</t>
  </si>
  <si>
    <t xml:space="preserve">เรือไม้โตนด </t>
  </si>
  <si>
    <t>จำนวนเรือ</t>
  </si>
  <si>
    <t>ที่เข้าแข่งขัน</t>
  </si>
  <si>
    <t>ประเพณีแข่งเรือ</t>
  </si>
  <si>
    <t xml:space="preserve">ผู้เข้าร่วมโครงการ  </t>
  </si>
  <si>
    <t>จำนวน 200 คน</t>
  </si>
  <si>
    <t>ผู้เข้าร่วม</t>
  </si>
  <si>
    <t>ประเพณีท้องถิ่น</t>
  </si>
  <si>
    <t>จัดงานประเพณีวันสงกรานต์และ</t>
  </si>
  <si>
    <t>จัดงานประเพณีวันลอยกระทง</t>
  </si>
  <si>
    <t>จัดส่งเรือพระบกเข้าร่วมงานประเพณี</t>
  </si>
  <si>
    <t>แห่พระแข่งเรือฯ หลังสวน</t>
  </si>
  <si>
    <t>เพื่อจัดแต่งเรือพระบกเข้าร่วม</t>
  </si>
  <si>
    <t>ในงานประเพณีแห่พระแข่งเรือ</t>
  </si>
  <si>
    <t>ของ อ.หลังสวน</t>
  </si>
  <si>
    <t>คลองหัววังพนังตัก จ.ชุมพร</t>
  </si>
  <si>
    <t>พระบก</t>
  </si>
  <si>
    <t>ได้ทำนุบำรุงศาสนา</t>
  </si>
  <si>
    <t>น้อมรำลึกในสถาบันพระมหากษัตริย์/</t>
  </si>
  <si>
    <t>เพื่อจัดกิจกรรมน้อมรำลึกใน</t>
  </si>
  <si>
    <t>สถาบันพระมหากษัตริย์/จัด</t>
  </si>
  <si>
    <t>หรืออุดหนุนที่ว่าการอำเภอ</t>
  </si>
  <si>
    <t>หลังสวนในงานรัฐพิธีต่างๆ</t>
  </si>
  <si>
    <t>ปีละ  2  กิจกรรม</t>
  </si>
  <si>
    <t>ถวายความจงรัก</t>
  </si>
  <si>
    <t>ภักดีต่อสถาบัน</t>
  </si>
  <si>
    <t>พระมหากษัตริย์</t>
  </si>
  <si>
    <t>ภูมิปัญญา/ศิลปะ</t>
  </si>
  <si>
    <t>พื้นบ้านอยู่คู่</t>
  </si>
  <si>
    <t>ตีเหล็ก/มโนราห์สายพิณ/</t>
  </si>
  <si>
    <t>หนังตะลุง/นวดแผนไทย/</t>
  </si>
  <si>
    <t>จักรสาน/กลองยาว ฯลฯ</t>
  </si>
  <si>
    <t>เพื่ออุดหนุน สพฐ.เขต 2</t>
  </si>
  <si>
    <t xml:space="preserve">ร.ร.บ้านหนองปลา </t>
  </si>
  <si>
    <t>สำหรับค่าจ้างครูพี่เลี้ยงฯ</t>
  </si>
  <si>
    <t>จำนวน 1 อัตรา</t>
  </si>
  <si>
    <t>(2,392,800)</t>
  </si>
  <si>
    <t>อุดหนุนค่าอาหารกลางวัน</t>
  </si>
  <si>
    <t>สำหรับเด็กใน ร.ร.สังกัด</t>
  </si>
  <si>
    <t>สพฐ</t>
  </si>
  <si>
    <t>อัตรา 20บ.: 455คน:</t>
  </si>
  <si>
    <t>อุดหนุนค่าจ้างครูพี่เลี้ยง</t>
  </si>
  <si>
    <t>ระดับปฐมวัย</t>
  </si>
  <si>
    <t>จำนวนสถาน</t>
  </si>
  <si>
    <t>ศึกษา</t>
  </si>
  <si>
    <t>เด็กได้รับการศึกษา</t>
  </si>
  <si>
    <t>ร.ร.บ้านหนองปลา</t>
  </si>
  <si>
    <t>ร.ร.บ้านในเหมือง</t>
  </si>
  <si>
    <t>ร.ร.วัดนพคุณ</t>
  </si>
  <si>
    <t>สภาวัฒนธรรมฯ</t>
  </si>
  <si>
    <t>ประเพณี</t>
  </si>
  <si>
    <t>1.เพื่อส่งเรือยาวเข้าแข่งขัน</t>
  </si>
  <si>
    <t>2.เพื่อส่งเรือยาวเข้าแข่งขัน</t>
  </si>
  <si>
    <t>ขยายเขตไฟฟ้า</t>
  </si>
  <si>
    <t>ส่งเรือยาวเข้าร่วมการ</t>
  </si>
  <si>
    <t>แข่งขันในงานประเพณี</t>
  </si>
  <si>
    <t>ปีละ 1 สาย</t>
  </si>
  <si>
    <t>ประชาชนมี</t>
  </si>
  <si>
    <t>ไฟฟ้าใช้ทั่วถึง</t>
  </si>
  <si>
    <t>อ.หลังสวน</t>
  </si>
  <si>
    <t>ติดตั้งไฟฟ้าแสงสว่าง</t>
  </si>
  <si>
    <t>สะดวกปลอดภัยในการสัญจร</t>
  </si>
  <si>
    <t>ปีละ 2 สาย</t>
  </si>
  <si>
    <t>การสัญจรสะดวก</t>
  </si>
  <si>
    <t>พัฒนากลุ่ม/องค์กร</t>
  </si>
  <si>
    <t>เพื่อเสริมสร้างความ</t>
  </si>
  <si>
    <t>เข้มแข็งของชุมชน</t>
  </si>
  <si>
    <t>องค์กร</t>
  </si>
  <si>
    <t>กลุ่ม/องค์กรมี</t>
  </si>
  <si>
    <t>การบริหารจัดการ</t>
  </si>
  <si>
    <t>ที่ดี ฯ</t>
  </si>
  <si>
    <t>สภาองค์กรชุมชน</t>
  </si>
  <si>
    <t>ส่งเสริมการใช้พลังงาน</t>
  </si>
  <si>
    <t>ทดแทนในครัวเรือน</t>
  </si>
  <si>
    <t>เพื่อลดค่าใช้จ่าย/รักษา</t>
  </si>
  <si>
    <t>สิ่งแวดล้อม</t>
  </si>
  <si>
    <t>จำนน</t>
  </si>
  <si>
    <t>ครัวเรือน</t>
  </si>
  <si>
    <t>สามารถลด</t>
  </si>
  <si>
    <t>รายจ่ายใน</t>
  </si>
  <si>
    <t>รับรองเกษตรกร</t>
  </si>
  <si>
    <t>เพื่อให้มีการสนับสนุนแนวทาง</t>
  </si>
  <si>
    <t>ในการออกเอกสารสิทธิ์</t>
  </si>
  <si>
    <t>ในที่ทำกินของเกษตรกร</t>
  </si>
  <si>
    <t>เกษตรกรมีความ</t>
  </si>
  <si>
    <t>มั่นคงในอาชีพ</t>
  </si>
  <si>
    <t>เกษตร</t>
  </si>
  <si>
    <t>จัดตั้งกองทุน</t>
  </si>
  <si>
    <t>เพื่อให้มีการสนับสนุนการ</t>
  </si>
  <si>
    <t>จำนวน 1 กองทุน</t>
  </si>
  <si>
    <t>จำนวน 3 หมู่บ้าน</t>
  </si>
  <si>
    <t>จำนวน 20 ครัวเรือน</t>
  </si>
  <si>
    <t>จำนวน 25 องค์กร</t>
  </si>
  <si>
    <t>กองทุน</t>
  </si>
  <si>
    <t>จัดสวัสดิการในตำบลใน</t>
  </si>
  <si>
    <t>การใช้ความช่วยเหลือ</t>
  </si>
  <si>
    <t>ผู้ประสบภัยพิบัติ</t>
  </si>
  <si>
    <t>กองทุนพภัยพิบัติ</t>
  </si>
  <si>
    <t>ประชาชนที่</t>
  </si>
  <si>
    <t>ประสบภัยพิบัติ</t>
  </si>
  <si>
    <t>ได้รับการช่วยเหลือ</t>
  </si>
  <si>
    <t>(Asphalt Concrete)</t>
  </si>
  <si>
    <t>สายควนหินมุ้ย-ดอนตาผล</t>
  </si>
  <si>
    <t xml:space="preserve">ปรับปรุงถนนลาดยาง   </t>
  </si>
  <si>
    <t>กว้าง 5 ม.ยาว 1,000 ม</t>
  </si>
  <si>
    <t xml:space="preserve">ก่อสร้างถนน คสล.สาย  </t>
  </si>
  <si>
    <t>หมู่ที่ 6 เชื่อมต.แหลมทราย</t>
  </si>
  <si>
    <t xml:space="preserve">ต้นตะบะหมู่ที่ 7 </t>
  </si>
  <si>
    <t>เชื่อม ต.แหลมทราย</t>
  </si>
  <si>
    <t xml:space="preserve">ก่อสร้างถนนลาดยาง </t>
  </si>
  <si>
    <t xml:space="preserve">(Asphalt Concrete) </t>
  </si>
  <si>
    <t xml:space="preserve">สายวู๊ดโปรดักส์-ป่ายาง  </t>
  </si>
  <si>
    <t>หมู่ที่ 12 เชื่อมต่อ ต.ตะโก</t>
  </si>
  <si>
    <t xml:space="preserve">ก่อสร้างถนน คสล.สายห้วยรัง1 </t>
  </si>
  <si>
    <t>กว้าง 4 ม. ยาว 830 ม.</t>
  </si>
  <si>
    <t xml:space="preserve">ก่อสร้างถนน คสล.สายทับไม้ไผ่ </t>
  </si>
  <si>
    <t>หมู่ที่ 12 เชื่อม ต.ตะโก</t>
  </si>
  <si>
    <t>หมู่ที่13 เชื่อม ต.ตะโก</t>
  </si>
  <si>
    <t>กว้าง 4 ม.ยาว 1,000 ม.</t>
  </si>
  <si>
    <t>เพื่อจ้างเหมาปรับปรุง</t>
  </si>
  <si>
    <t>ถนนให้การคมนาคม/ขนส่ง</t>
  </si>
  <si>
    <t>สะดวก ปลอดภัย</t>
  </si>
  <si>
    <t>ให้การคมนาคม/ขนส่ง</t>
  </si>
  <si>
    <t>เส้นทางคมนาคม</t>
  </si>
  <si>
    <t>ขนส่งสะดวก</t>
  </si>
  <si>
    <t>ปลอดภัย</t>
  </si>
  <si>
    <t>ขนาดพื้นที่</t>
  </si>
  <si>
    <t>ภัยแล้ง</t>
  </si>
  <si>
    <t>เพื่อแก้ไขปัญหาอุทกภัย</t>
  </si>
  <si>
    <t>อุทกภัยในพื้นที่</t>
  </si>
  <si>
    <t>ภัยแล้งในพื้นที่</t>
  </si>
  <si>
    <t>กิจกรรมวันท้องถิ่นไทย</t>
  </si>
  <si>
    <t>ผู้สูงอายุได้รับ</t>
  </si>
  <si>
    <t>เบี้ยยังชีพ</t>
  </si>
  <si>
    <t>ผู้พิการได้รับ</t>
  </si>
  <si>
    <t>ผู้ป่วยเอดส์ได้รับ</t>
  </si>
  <si>
    <t>เงินช่วยเหลือ</t>
  </si>
  <si>
    <t>ด้านโครงสร้างพื้นฐาน</t>
  </si>
  <si>
    <t>1.1 แผนงานเคหะและชุมชน</t>
  </si>
  <si>
    <t>1.2 แผนงานการเกษตร</t>
  </si>
  <si>
    <t>รวม</t>
  </si>
  <si>
    <t>ด้านสังคมและคุณภาพชีวิต</t>
  </si>
  <si>
    <t>2.1 แผนงานรักษาความสงบภายใน</t>
  </si>
  <si>
    <t>2.2 แผนงานสาธารณสุข</t>
  </si>
  <si>
    <t>2.3 แผนงานเคหะและชุมชน</t>
  </si>
  <si>
    <t>2.4 แผนงานสร้างความเข้มแข็งของชุมชน</t>
  </si>
  <si>
    <t>2.5 แผนงานการศาสนาวัฒนธรรมและนันทนาการ</t>
  </si>
  <si>
    <t>2.6 แผนงานงบกลาง</t>
  </si>
  <si>
    <t>ด้านเศรษฐกิจและสิ่งแวดล้อม</t>
  </si>
  <si>
    <t>3.1 แผนงานเคหะและชุมชน</t>
  </si>
  <si>
    <t>3.2 แผนงานสร้างความเข้มแข็งของชุมชน</t>
  </si>
  <si>
    <t>3.3 แผนงานการศาสนาวัฒนธรรมและนันทนการ</t>
  </si>
  <si>
    <t>3.4 แผนงานการเกษตร</t>
  </si>
  <si>
    <t>ด้านการบริหารจัดการและการบริการประชาชน</t>
  </si>
  <si>
    <t>4.1 แผนงานบริหารทั่วไป</t>
  </si>
  <si>
    <t>4.2 แผนงานเคหะและชุมชน</t>
  </si>
  <si>
    <t>ด้านการศึกษา ศาสนาและวัฒนธรรม</t>
  </si>
  <si>
    <t>5.1 แผนงานการศึกษา</t>
  </si>
  <si>
    <t>5.2 แผนงานเคหะและชุมชน</t>
  </si>
  <si>
    <t>5.3 แผนงานการศาสนาวัฒนธรรมและนันทนาการ</t>
  </si>
  <si>
    <t>รวมทั้งสิ้น</t>
  </si>
  <si>
    <t xml:space="preserve">แผนพัฒนาท้องถิ่นสี่ปี(พ.ศ.2561-2564) </t>
  </si>
  <si>
    <t xml:space="preserve">บัญชีสรุปโครงการพัฒนา  </t>
  </si>
  <si>
    <t>สำหรับประสานโครงการพัฒนาองค์การบริหารส่วนจังหวัด</t>
  </si>
  <si>
    <t>สำหรับเงินอุดหนุนองค์กรปกครองส่วนท้องถิ่น ส่วนราชการ รัฐวิสาหกิจ องค์กรประชาชน</t>
  </si>
  <si>
    <t>สำหรับประสานโครงการพัฒนาจังหวัด</t>
  </si>
  <si>
    <t>เพื่อปรับปรุงภูมิทัศน์แหล่ง</t>
  </si>
  <si>
    <t>ถ้ำหนองปลา</t>
  </si>
  <si>
    <t>ให้น่าสนใจมากขึ้น</t>
  </si>
  <si>
    <t>ก่อสร้างฝายน้ำล้นในช่อง</t>
  </si>
  <si>
    <t>ข้างเขาหนองปลา ม.6</t>
  </si>
  <si>
    <t>สันฝายสูง 2 ม.ผนังข้าง</t>
  </si>
  <si>
    <t>3.5 ม. กว้าง 15 ม.</t>
  </si>
  <si>
    <t>น้ำตกห้วยเหมือง  ม.13</t>
  </si>
  <si>
    <t xml:space="preserve">    1.1 แผนงานเคหะและชุมชน</t>
  </si>
  <si>
    <t xml:space="preserve">   1.1 แผนงานเคหะและชุมชน</t>
  </si>
  <si>
    <t xml:space="preserve">    1.2 แผนงานการเกษตร</t>
  </si>
  <si>
    <t xml:space="preserve">   1.2 แผนงานการเกษตร</t>
  </si>
  <si>
    <t>ก่อสร้างโรงจ่ายน้ำเพื่อการเกษตร</t>
  </si>
  <si>
    <t>(ระบบโซล่าเซลล์)</t>
  </si>
  <si>
    <t>เพื่อให้มีน้ำทางการเกษตร</t>
  </si>
  <si>
    <t>เพียงพอ</t>
  </si>
  <si>
    <t>มีน้ำเพื่อการเกษตร</t>
  </si>
  <si>
    <t>(990,000)</t>
  </si>
  <si>
    <t>(780,000)</t>
  </si>
  <si>
    <t>(1,250,000)</t>
  </si>
  <si>
    <r>
      <t xml:space="preserve">สายลึกคลองควาย ม.6 </t>
    </r>
    <r>
      <rPr>
        <sz val="10"/>
        <rFont val="TH SarabunIT๙"/>
        <family val="2"/>
      </rPr>
      <t>(แผนฯม.6)</t>
    </r>
  </si>
  <si>
    <r>
      <rPr>
        <sz val="13"/>
        <rFont val="TH SarabunIT๙"/>
        <family val="2"/>
      </rPr>
      <t>ลาดยางสายต้นตะบะ ม.7</t>
    </r>
    <r>
      <rPr>
        <sz val="14"/>
        <rFont val="TH SarabunIT๙"/>
        <family val="2"/>
      </rPr>
      <t xml:space="preserve"> </t>
    </r>
    <r>
      <rPr>
        <sz val="10"/>
        <rFont val="TH SarabunIT๙"/>
        <family val="2"/>
      </rPr>
      <t>(แผนฯม.7)</t>
    </r>
  </si>
  <si>
    <r>
      <t>สายทับไม้ไผ่ ม.13</t>
    </r>
    <r>
      <rPr>
        <sz val="10"/>
        <rFont val="TH SarabunIT๙"/>
        <family val="2"/>
      </rPr>
      <t xml:space="preserve"> (แผนฯ ม.13)</t>
    </r>
  </si>
  <si>
    <r>
      <t xml:space="preserve">สายสะพานสูง ม.8 </t>
    </r>
    <r>
      <rPr>
        <sz val="10"/>
        <rFont val="TH SarabunIT๙"/>
        <family val="2"/>
      </rPr>
      <t>(แผนฯ ม.8)</t>
    </r>
  </si>
  <si>
    <r>
      <rPr>
        <sz val="13"/>
        <rFont val="TH SarabunIT๙"/>
        <family val="2"/>
      </rPr>
      <t>สายเขาน้อย-ดอนเกาะ ม.9</t>
    </r>
    <r>
      <rPr>
        <sz val="10"/>
        <rFont val="TH SarabunIT๙"/>
        <family val="2"/>
      </rPr>
      <t>(แผนฯม.9)</t>
    </r>
  </si>
  <si>
    <t>ก่อสร้างถนนคอนกรีตเสริมเหล็กสาย</t>
  </si>
  <si>
    <r>
      <rPr>
        <sz val="13"/>
        <rFont val="TH SarabunIT๙"/>
        <family val="2"/>
      </rPr>
      <t xml:space="preserve">ร.ร.บ้านในเหมือง ม.10 </t>
    </r>
    <r>
      <rPr>
        <sz val="10"/>
        <rFont val="TH SarabunIT๙"/>
        <family val="2"/>
      </rPr>
      <t>(แผนฯม.10)</t>
    </r>
  </si>
  <si>
    <r>
      <t xml:space="preserve">สายโรงไฟฟ้า ม.11 </t>
    </r>
    <r>
      <rPr>
        <sz val="10"/>
        <rFont val="TH SarabunIT๙"/>
        <family val="2"/>
      </rPr>
      <t>(แผนฯม.11)</t>
    </r>
  </si>
  <si>
    <r>
      <t xml:space="preserve">ซอย 11  ม.13 </t>
    </r>
    <r>
      <rPr>
        <sz val="10"/>
        <rFont val="TH SarabunIT๙"/>
        <family val="2"/>
      </rPr>
      <t>(แผนฯม.13)</t>
    </r>
  </si>
  <si>
    <r>
      <t>สายดอนโพธิ์-ดอนหาร ม.5</t>
    </r>
    <r>
      <rPr>
        <sz val="10"/>
        <rFont val="TH SarabunIT๙"/>
        <family val="2"/>
      </rPr>
      <t>(แผนฯม.5)</t>
    </r>
  </si>
  <si>
    <r>
      <t xml:space="preserve">สายห้วยเนียง ม.8 </t>
    </r>
    <r>
      <rPr>
        <sz val="10"/>
        <rFont val="TH SarabunIT๙"/>
        <family val="2"/>
      </rPr>
      <t>(แผนฯม.8)</t>
    </r>
  </si>
  <si>
    <t>(3,000,000)</t>
  </si>
  <si>
    <t>บ่อโค-แหลมทราย/ดอนโพธิ์/</t>
  </si>
  <si>
    <t>สามแยกบ้านนายชาตรี ม.5/</t>
  </si>
  <si>
    <t>หน้าถ้ำ-บ้านบ่าวก้ำ/หนองอ้อ/</t>
  </si>
  <si>
    <t>เลียบคลอง-หน้าเขาหนองปลา/</t>
  </si>
  <si>
    <t>(800,000)</t>
  </si>
  <si>
    <r>
      <t xml:space="preserve">ม.1-13  </t>
    </r>
    <r>
      <rPr>
        <sz val="10"/>
        <rFont val="TH SarabunIT๙"/>
        <family val="2"/>
      </rPr>
      <t>(แผนฯ ม.1-13)</t>
    </r>
  </si>
  <si>
    <r>
      <t>หินคลุก ม.1-13</t>
    </r>
    <r>
      <rPr>
        <sz val="10"/>
        <rFont val="TH SarabunIT๙"/>
        <family val="2"/>
      </rPr>
      <t xml:space="preserve"> (แผนฯ ม.1-13)</t>
    </r>
  </si>
  <si>
    <t>ร.ร.ตชด.บ้านห้วยเหมือง/</t>
  </si>
  <si>
    <t xml:space="preserve">ถังประปา ม.5,12 </t>
  </si>
  <si>
    <t>ย้ายไปตั้งในเขต ม.1-13</t>
  </si>
  <si>
    <t xml:space="preserve">    2.6 แผนงานงบกลาง</t>
  </si>
  <si>
    <t xml:space="preserve">     2.1 แผนงานรักษาความสงบภายใน</t>
  </si>
  <si>
    <t xml:space="preserve">     2.2 แผนงานสาธารณสุข</t>
  </si>
  <si>
    <t xml:space="preserve">    2.3 แผนงานเคหะและชุมชน</t>
  </si>
  <si>
    <t>สนามกีฬาตำบล ม.11/</t>
  </si>
  <si>
    <t>ลานกีฬาหมู่บ้าน/</t>
  </si>
  <si>
    <t xml:space="preserve">สนามอบต./ในเขตพื้นที่ </t>
  </si>
  <si>
    <t xml:space="preserve">    2.4 แผนงานสร้างความเข้มแข็งของชุมชน</t>
  </si>
  <si>
    <t>ตั้งครรภ์ไม่พร้อมในวัยรุ่น</t>
  </si>
  <si>
    <t xml:space="preserve">    2.5 แผนงานการศาสนาวัฒนธรรมและนันทนาการ</t>
  </si>
  <si>
    <r>
      <rPr>
        <sz val="14"/>
        <rFont val="TH SarabunIT๙"/>
        <family val="2"/>
      </rPr>
      <t>ยาเสพติด</t>
    </r>
    <r>
      <rPr>
        <sz val="12"/>
        <rFont val="TH SarabunIT๙"/>
        <family val="2"/>
      </rPr>
      <t xml:space="preserve"> </t>
    </r>
  </si>
  <si>
    <t xml:space="preserve">ศูนย์อปพร. อบต.นาขา/ </t>
  </si>
  <si>
    <t>อปพร.จำนวน 155 คน</t>
  </si>
  <si>
    <t>จัดการแข่งขันกีฬาต้าน</t>
  </si>
  <si>
    <t>ยาเสพติด/แข่งขันกีฬาอบต.</t>
  </si>
  <si>
    <t xml:space="preserve">     3.1 แผนงานเคหะและชุมชน</t>
  </si>
  <si>
    <t xml:space="preserve">    3.2 แผนงานสร้างความเข้มแข็งของชุมชน</t>
  </si>
  <si>
    <t>ปรับปรุงคุณภาพผลผลิตมังคุด/</t>
  </si>
  <si>
    <t>ไม้ผล</t>
  </si>
  <si>
    <t>พอเพียง/ปลูกผักสวนครัว</t>
  </si>
  <si>
    <t xml:space="preserve">      3.3 แผนงานการศาสนาวัฒนธรรมและนันทนาการ</t>
  </si>
  <si>
    <t>เพื่อปรับปรุงภูมิทัศน์</t>
  </si>
  <si>
    <t>ให้น่าดูและสวยงามขึ้น</t>
  </si>
  <si>
    <t>ท่องเที่ยว/ที่สาธารณะ</t>
  </si>
  <si>
    <t>ปรับปรุงภูมิทัศน์แหล่ง</t>
  </si>
  <si>
    <t>(แผนฯ ม.6/7/9/13)</t>
  </si>
  <si>
    <t>ถ้ำหนองปลา/ ขุมเหมือง/</t>
  </si>
  <si>
    <t>อ่างเก็บน้ำอู่เหมืองเก่า/</t>
  </si>
  <si>
    <t>อ่างเก็บน้ำ/ดอนเกาะ/</t>
  </si>
  <si>
    <t xml:space="preserve">เลียบคลองชลประทาน/ </t>
  </si>
  <si>
    <t>และที่สาธารณะ</t>
  </si>
  <si>
    <t xml:space="preserve">     3.4 แผนงานการเกษตร</t>
  </si>
  <si>
    <t>กันแนวเขต นสล.</t>
  </si>
  <si>
    <t>เพื่อกันแนวเขตที่สาธารณะ</t>
  </si>
  <si>
    <t>ในการป้องกันรักษา</t>
  </si>
  <si>
    <t>ที่นสล.ที่</t>
  </si>
  <si>
    <t>สามารถชี้แนวเขต</t>
  </si>
  <si>
    <t>ที่ นสล.ได้ชัดเจน</t>
  </si>
  <si>
    <t>ส่งเสริมอาชีพการเกษตร</t>
  </si>
  <si>
    <t>เพื่อส่งเสริมอาชีพการเกษตร</t>
  </si>
  <si>
    <t>และผลผลิตให้มีคุณภาพ</t>
  </si>
  <si>
    <t>เกษตกร ม.1-13</t>
  </si>
  <si>
    <t>ผลผลิตทางการ</t>
  </si>
  <si>
    <t>เกษตรมีคุณภาพ</t>
  </si>
  <si>
    <t xml:space="preserve">   4.1  แผนงานบริหารทั่วไป</t>
  </si>
  <si>
    <t>จัดซื้อครุภัณฑ์</t>
  </si>
  <si>
    <t>เพื่อจัดซื้อครุภัณฑ์สำหรับ</t>
  </si>
  <si>
    <t>การปฎิบัติงานราชการ</t>
  </si>
  <si>
    <t>(180,000)</t>
  </si>
  <si>
    <t>ครุภัณฑ์ฯ</t>
  </si>
  <si>
    <t>กองคลัง</t>
  </si>
  <si>
    <t>และการให้บริการ</t>
  </si>
  <si>
    <t>เครื่องปริ้นเตอร์ ฯลฯ</t>
  </si>
  <si>
    <t xml:space="preserve">   4.2  แผนงานเคหะและชุมชน</t>
  </si>
  <si>
    <t>เพื่อเป็นค่ากิจกรรมต่างๆ</t>
  </si>
  <si>
    <t>ภายในหมู่บ้านภายใต้</t>
  </si>
  <si>
    <t>จำนวน  13  หมู่บ้าน</t>
  </si>
  <si>
    <t>กฎ ระเบียบที่เกี่ยวข้อง</t>
  </si>
  <si>
    <t>หมู่บ้านได้รับการ</t>
  </si>
  <si>
    <t>สนับสนุนงบ</t>
  </si>
  <si>
    <t>ประมาณเป็นค่า</t>
  </si>
  <si>
    <t>กิจกรรมที่เป็น</t>
  </si>
  <si>
    <t>ประโยชน์</t>
  </si>
  <si>
    <t>หมู่บ้านละ 10,000บาท</t>
  </si>
  <si>
    <t>อุดหนุนคณะกรรมการ</t>
  </si>
  <si>
    <t xml:space="preserve">   4.3  แผนงานสร้างความเข้มแข็งของชุมชน</t>
  </si>
  <si>
    <t>ให้บริการประชาชน</t>
  </si>
  <si>
    <t>มีประสิทธิภาพ</t>
  </si>
  <si>
    <t>เครื่องตบดิน/แบบหล่อ</t>
  </si>
  <si>
    <t>การปฏิบัติงาน</t>
  </si>
  <si>
    <t>มีประสิทธิภาพขึ้น</t>
  </si>
  <si>
    <t>กล้าแสดงออก เสริมทักษะ/</t>
  </si>
  <si>
    <t>มอบทุนการศึกษาแก่เด็กฯ</t>
  </si>
  <si>
    <t>ที่เข้าร่วมกิจกรรม</t>
  </si>
  <si>
    <t>จำนวน 1,000 คน</t>
  </si>
  <si>
    <t>เพื่อส่งเสริมการพัฒนาการ</t>
  </si>
  <si>
    <t>เรียนรู้ของเด็ก</t>
  </si>
  <si>
    <t>สถานศึกษาในเขตพื้นที่</t>
  </si>
  <si>
    <t>เครื่องเล่นสนาม/เครื่อง BBL</t>
  </si>
  <si>
    <t>สถานศึกษา</t>
  </si>
  <si>
    <t>เรียนรู้ที่ดี</t>
  </si>
  <si>
    <t>จัดซื้อครุภัณฑ์ประจำสถานศึกษา</t>
  </si>
  <si>
    <t>เพื่อสนับสนุนการเรียนของ</t>
  </si>
  <si>
    <t>เด็กในสถานศึกษา</t>
  </si>
  <si>
    <t>5.2  แผนงานเคหะและชุมชน</t>
  </si>
  <si>
    <t xml:space="preserve">แข่งเรือยาวหลังสวน </t>
  </si>
  <si>
    <t xml:space="preserve">แข่งเรือฯคลองหัววังพนังตัก </t>
  </si>
  <si>
    <r>
      <t>วันผู้สูงอายุ</t>
    </r>
    <r>
      <rPr>
        <sz val="10"/>
        <rFont val="TH SarabunIT๙"/>
        <family val="2"/>
      </rPr>
      <t xml:space="preserve"> (แผนฯ ม.6/7/8/9)</t>
    </r>
  </si>
  <si>
    <t>ศิลปพื้นบ้านให้คงอยู่คู่</t>
  </si>
  <si>
    <t>ปรับปรุงลานกีฬาต้านยาเสพติด</t>
  </si>
  <si>
    <t>เพื่อปรับปรุงลานกีฬา ร.ร.</t>
  </si>
  <si>
    <t>ให้เป็นสถานที่สำหรับการ</t>
  </si>
  <si>
    <t>เล่นกีฬาออกกำลังกาย</t>
  </si>
  <si>
    <t>โรงเรืยนบ้านในเหมือง</t>
  </si>
  <si>
    <t>สถานที่</t>
  </si>
  <si>
    <t>เด็กนักเรียนมี</t>
  </si>
  <si>
    <t>สถานที่เล่นกีฬา</t>
  </si>
  <si>
    <t>ออกกำลังกาย</t>
  </si>
  <si>
    <t>ศาสตร์เมืองชุมพร</t>
  </si>
  <si>
    <t>เรียนรู้สู่โลกกว้าง ประวัติศาสตร์</t>
  </si>
  <si>
    <t>เมืองชุมพร</t>
  </si>
  <si>
    <t>เพื่อให้นักเรียนได้รับรู้</t>
  </si>
  <si>
    <t>นักเรียน ม.1-3</t>
  </si>
  <si>
    <t>ประวัติศาสตร์เมืองชุมพร</t>
  </si>
  <si>
    <t>(178,320)</t>
  </si>
  <si>
    <t>นักเรียน</t>
  </si>
  <si>
    <t>เด็กได้รู้ประวัติ</t>
  </si>
  <si>
    <t>ค่ายวิชาการเพิ่มทักษะ</t>
  </si>
  <si>
    <t>การเรียนรู้วิชาคณิตศาสตร์</t>
  </si>
  <si>
    <t>และภาษาอังกฤษ</t>
  </si>
  <si>
    <t>เพื่อเพิ่มทักษะการสื่อสาร</t>
  </si>
  <si>
    <t>ให้เด็กนักเรียน</t>
  </si>
  <si>
    <t>นักเรียน ป.4-6, ม.1-3</t>
  </si>
  <si>
    <t>เด็กมีทักษะ</t>
  </si>
  <si>
    <t>ภาษาอังกฤษ</t>
  </si>
  <si>
    <t>เพิ่มมากขึ้น</t>
  </si>
  <si>
    <t xml:space="preserve">     1.1 แผนงานเคหะและชุมชน</t>
  </si>
  <si>
    <t xml:space="preserve">     5.1 แผนงานการศึกษา</t>
  </si>
  <si>
    <t>การไฟฟ้าฯ</t>
  </si>
  <si>
    <t xml:space="preserve">     3.2 แผนงานสร้างความเข้มแข็งของชุมชน</t>
  </si>
  <si>
    <t>5.3 แผนงานศาสนาวัฒนธรรมและนันทนาการ</t>
  </si>
  <si>
    <t>4.3 แผนงานสร้างความเข้มแข็งของชุมชน</t>
  </si>
  <si>
    <t>สายหนองโหรน-บ่อกบ ม.5,2</t>
  </si>
  <si>
    <t>สายบ้านห้วยเหมือง ม.13</t>
  </si>
  <si>
    <t>ปรับปรุงถนนลาดยาง Asphalt</t>
  </si>
  <si>
    <t>ดอนตาผล ม.9,7,6</t>
  </si>
  <si>
    <t>Concrete  สายควนหินมุ้ย -</t>
  </si>
  <si>
    <t>กว้าง 5 ม. ยาว  4,340 ม.</t>
  </si>
  <si>
    <t>กว้าง 5 ม. ยาว 1,950 ม.</t>
  </si>
  <si>
    <t>ก่อสร้างถนนลาดยาง Asphalt</t>
  </si>
  <si>
    <t>Concrete  สายดอนโพธิ์ -</t>
  </si>
  <si>
    <t>ดอนตาผล  ม.5,6</t>
  </si>
  <si>
    <t>กว้าง 5 ม. ยาว 1,500 ม.</t>
  </si>
  <si>
    <t>Concrete สายวู๊ดโปรดักส์-ป่ายาง</t>
  </si>
  <si>
    <t>ม.12</t>
  </si>
  <si>
    <t>Concrete สาย ร.ร.บ้านในเหมือง</t>
  </si>
  <si>
    <t>ม.10,11</t>
  </si>
  <si>
    <t>กว้าง 4 ม. ยาว 2,000 ม.</t>
  </si>
  <si>
    <t>กว้าง 5 ม. ยาว 2,500 ม.</t>
  </si>
  <si>
    <t>สายหนองตานาค-ดอนโพธิ์ ม.6,5</t>
  </si>
  <si>
    <t>กว้าง 5 ม. ยาว  1,800 ม.</t>
  </si>
  <si>
    <t>Concrete สายต้นตะบะ ม.7</t>
  </si>
  <si>
    <t>ก่อสร้างฝายน้ำล้นคลองมอง ม.7</t>
  </si>
  <si>
    <t>ก่อสร้างฝายน้ำล้นคลองน้ำขาว</t>
  </si>
  <si>
    <t>ม.9,12</t>
  </si>
  <si>
    <t>เพื่อแก้ไขปัญหาภัยแล้ง บรรเทา</t>
  </si>
  <si>
    <t>ความเดือดร้อนของประชาชน</t>
  </si>
  <si>
    <t>Concrete สายห้วยรัง 1  ม.12</t>
  </si>
  <si>
    <t>ก่อสร้างท่อเหลี่ยม คสล. ถนนสาย</t>
  </si>
  <si>
    <t>4097  ม.5 เขื่อม ม.8 บางน้ำจืด</t>
  </si>
  <si>
    <t>กว้าง 5 ม. ยาว  1,600 ม.</t>
  </si>
  <si>
    <t>กว้าง 5 ม. ยาว  800 ม.</t>
  </si>
  <si>
    <t>ขนาด 1.8x1.8 ม. ชนิด 2</t>
  </si>
  <si>
    <t>ช่องน้ำ  ยาว  10 ม.</t>
  </si>
  <si>
    <t>สันฝายสูง 2 ม.ผนังข้าง3.5 ม.</t>
  </si>
  <si>
    <t>กว้าง 15 ม.</t>
  </si>
  <si>
    <t xml:space="preserve">ก่อสร้างฝายกักเก็บน้ำ </t>
  </si>
  <si>
    <t>สันฝายสูง 2 ม. ผนังข้าง</t>
  </si>
  <si>
    <t>3.5 ม. กว้าง 15 ม. บริเวณ</t>
  </si>
  <si>
    <t>ปรับปรุงภูมิทัศน์ถ้ำหนองปลา ม.6</t>
  </si>
  <si>
    <t xml:space="preserve">     3.3 แผนงานการศาสนาวัฒนธรรมและนันทนาการ</t>
  </si>
  <si>
    <t>แบบ ผ.05</t>
  </si>
  <si>
    <t>สนามแข่งเรือไม้โตนด ม.5/</t>
  </si>
  <si>
    <t>บ้าน ผญ.วรรณ์รัช  ม.1/</t>
  </si>
  <si>
    <t>จัดซื้อรถยนต์ส่วนกลาง</t>
  </si>
  <si>
    <t>เพื่อจัดซื้อรถยนต์ส่วนกลาง</t>
  </si>
  <si>
    <t>ใช้ในงานราชการ</t>
  </si>
  <si>
    <t>รถยนต์ส่วนกลาง</t>
  </si>
  <si>
    <t>รถยนต์</t>
  </si>
  <si>
    <t>สะดวก รวดเร็ว</t>
  </si>
  <si>
    <t>การปฏิบัติของ</t>
  </si>
  <si>
    <t>เจ้าหน้าที่และการ</t>
  </si>
  <si>
    <t>ปรับปรุงแผนที่ภาษีและ</t>
  </si>
  <si>
    <t>ทะเบียนทรัพย์สิน</t>
  </si>
  <si>
    <t>ภาษี 4,800 แปลง</t>
  </si>
  <si>
    <t>ที่ดินที่อยู่ในข่ายต้องชำระ</t>
  </si>
  <si>
    <t>จำนวนแปลง</t>
  </si>
  <si>
    <t>การจัดเก็บภาษี</t>
  </si>
  <si>
    <t>เพื่อจัด/ร่วมกิจกรรมรำลึก</t>
  </si>
  <si>
    <t>การจัดตั้ง อปท.</t>
  </si>
  <si>
    <t>(18 มีนาคม)</t>
  </si>
  <si>
    <t>ได้ร่วมรำลึกถึง</t>
  </si>
  <si>
    <t>เพิ่มประสิทธิภาพการจัดเก็บ</t>
  </si>
  <si>
    <t>ภาษี</t>
  </si>
  <si>
    <t>เพื่ออำนวยความสะดวก</t>
  </si>
  <si>
    <t>เพื่อจัดทำฐานข้อมูลแผนที่</t>
  </si>
  <si>
    <t>ภาษีฯ ให้เป็นเครื่องมือใน</t>
  </si>
  <si>
    <t>ผู้อยู่ในข่ายต้องชำระ</t>
  </si>
  <si>
    <t>ภาษี ม.1-13</t>
  </si>
  <si>
    <t>ให้แก่ผู้มาชำระภาษี และ</t>
  </si>
  <si>
    <t>เพิ่มประสิทธิภาพการเก็บ</t>
  </si>
  <si>
    <t>จำนวนผู้ชำระ</t>
  </si>
  <si>
    <t>ความสะดวก,การ</t>
  </si>
  <si>
    <t>จัดเก็บภาษีมี</t>
  </si>
  <si>
    <t>ประสิทธิภาพ</t>
  </si>
  <si>
    <t>เครื่องสำรองไฟ/</t>
  </si>
  <si>
    <t>โต๊ะคอมพิวเตอร์/</t>
  </si>
  <si>
    <t>กล้องถ่ายรูป/ตู้เหล็ก/</t>
  </si>
  <si>
    <t>โต๊ะทำงาน/เก้าอี้/</t>
  </si>
  <si>
    <t>คอมพิวเตอร์/หน้าจอคอมฯ/</t>
  </si>
  <si>
    <r>
      <t xml:space="preserve">สายสะพานปลิง ม.10 </t>
    </r>
    <r>
      <rPr>
        <sz val="10"/>
        <rFont val="TH SarabunIT๙"/>
        <family val="2"/>
      </rPr>
      <t>(แผนฯม.10)</t>
    </r>
  </si>
  <si>
    <t>ลาดยางสายดอนโพธิ์-หนองตานาค</t>
  </si>
  <si>
    <t>ก่อสร้างทางระบายน้ำ/ท่อลอด/</t>
  </si>
  <si>
    <t>ท่อเหลี่ยม  ม.1-13</t>
  </si>
  <si>
    <t>ทางระบายน้ำ/ท่อลอด/</t>
  </si>
  <si>
    <t>พิษสุนัขบ้า/โรคไม่ติดต่อ</t>
  </si>
  <si>
    <t>แหล่งน้ำบ้านสวนผึ้ง/ป่าชุมชน</t>
  </si>
  <si>
    <t>เพื่อประชาสัมพันธ์จัดกิจกรรม</t>
  </si>
  <si>
    <t xml:space="preserve">เรือไม้โตนด จำนวน </t>
  </si>
  <si>
    <t>20 ลำ</t>
  </si>
  <si>
    <t>ก่อสร้างถนน คสล. ม.1</t>
  </si>
  <si>
    <t>ยาวปีละ 300 ม.</t>
  </si>
  <si>
    <t>วัดใหม่-ไผ่ล้อม /บ้าน ส.อบต.ตู่ /</t>
  </si>
  <si>
    <t>สายบ้านป้าแต๋ว ม.3/ โพรงจิก/</t>
  </si>
  <si>
    <t xml:space="preserve">บุญเลิศ/ในเขตพื้นที่  ม.1-13 </t>
  </si>
  <si>
    <t>สายเลียบคลองชลประทาน /</t>
  </si>
  <si>
    <t>สะพานค้อ 3/บ่อขยะ / ห้วยค้อ/</t>
  </si>
  <si>
    <t>สายวัดใหม่-ไผ่ล้อม/สาย ม.4-ม.5/</t>
  </si>
  <si>
    <t>ถ้ำหนองปลา/ หนองตานาค/</t>
  </si>
  <si>
    <t>ต้นตะบะ1/ต้นตะบะ2/ต้นตะบะ3/</t>
  </si>
  <si>
    <t>ห้วยหาญเหนือ/ ห้วยหาญเหนือ1/</t>
  </si>
  <si>
    <t>ห้วยหาญเหนือ2/ เพชรเจริญ/</t>
  </si>
  <si>
    <t>ม.7 ยาวปีละ 300 ม.</t>
  </si>
  <si>
    <t>สุภาพ/ เลียบฝายกั้นน้ำ/ น้ำเชิ้ม/</t>
  </si>
  <si>
    <t>สาวน้อย/ หัวหูต/ สมชาย/ เขาลก/</t>
  </si>
  <si>
    <t>สะพานสูง-เขาแงน/ นิสสภา/</t>
  </si>
  <si>
    <t xml:space="preserve">สาวน้อย-เขางาย/ในเขตพื้นที่ </t>
  </si>
  <si>
    <t>ดอนวาส-ดอนเกาะ/ หนองอ้อ/</t>
  </si>
  <si>
    <t>ดอนเกาะ/ ถ้ำเขาน้อย/ เขาน้อย/</t>
  </si>
  <si>
    <t>ดอนเกาะ-บ้านนายวิรัช/ ต้นบก/</t>
  </si>
  <si>
    <t>ในเขต ม.9 ยาวปีละ 300 ม.</t>
  </si>
  <si>
    <t>สูบน้ำ/ สูบน้ำพัฒนา/ ปู่เจอะ/</t>
  </si>
  <si>
    <t>สองมณี/ ไข่ถด/ ครูเจิด/ บุญเลิศ/</t>
  </si>
  <si>
    <t>ห้วยค้อพัฒนา1/พัฒนพงษ์/ในเขต</t>
  </si>
  <si>
    <t>พื้นที่ ม.10 ยาวปีละ 300 ม.</t>
  </si>
  <si>
    <t>ทางเข้าศูนย์ฯ/โปร่งใส/บ้านตาวัน/</t>
  </si>
  <si>
    <t>หน้าโรงเรียนในเหมือง/ตาจวนอุทิศ/</t>
  </si>
  <si>
    <t>ในเขตพื้นที่  ม.11 ปีละ 300 ม.</t>
  </si>
  <si>
    <t>ห้วยจิก/ห้วยจิก1/ห้วยจิก2/ยินดี/</t>
  </si>
  <si>
    <t>โรงใย/ หลังวัด-ป่ายาง/ ในแค้ม/</t>
  </si>
  <si>
    <t>ทับไม้ไผ่1/ทับไม้ไผ่ 2/ทับไม้ไผ่ 3/</t>
  </si>
  <si>
    <t>สายหน้า ร.ร.ตชด./บ้านห้วยเหมือง/</t>
  </si>
  <si>
    <t>น้ำตก/สามเหว/สุดทับไม้ไผ่/ป้าพัว/</t>
  </si>
  <si>
    <t>ทับไผ่/บ้านนายวิชัย/ซ.11/ซ.12/</t>
  </si>
  <si>
    <t>สามัคคี/ ควนพ่อตา-บ้านตาโพธิ์/</t>
  </si>
  <si>
    <t>ในเขต ม.13 ยาวปีละ 300 ม.</t>
  </si>
  <si>
    <t>บ้านพี่ทวย-บ้านพี่โก้/ นิ่มนวล/</t>
  </si>
  <si>
    <t>สามแยกจ่าวร-หาดยาย/ ลูกเก้า/</t>
  </si>
  <si>
    <t>นายพ่วง/ ห้วยพงษ์/ ยายเดือน/</t>
  </si>
  <si>
    <t>ถนน คสล.ในเขตพื้นที่ ม.1-13</t>
  </si>
  <si>
    <t>ในเหมือง-ห้วยเหมือง/สาย 4097/</t>
  </si>
  <si>
    <t>ตลาดในเหมือง ม.10/ในเขตพื้นที่</t>
  </si>
  <si>
    <t>สายดอนวาส/สาย 4097/ ถนน</t>
  </si>
  <si>
    <t>ม.1-13 ปีละ 1,500 ม.</t>
  </si>
  <si>
    <t>ถนนลูกรัง/หินคลุกที่ชำรุดในเขต</t>
  </si>
  <si>
    <t>ม.1-13 ปีละ 2,000 ม.</t>
  </si>
  <si>
    <t>ทางเข้าศูนย์หมู่บ้าน ม.1/กลางทุ่ง/</t>
  </si>
  <si>
    <t>บ่อโค-บางน้ำจืด/วัดใหม่-ไผ่ล้อม/</t>
  </si>
  <si>
    <t>ดอนยูง-ช่องเขาขาด/ ต้นบก/</t>
  </si>
  <si>
    <t>โพรงจิก-ลึกคลองควาย/ถ้ำเขาน้อย/</t>
  </si>
  <si>
    <t>ต้นบก-ริมเขื่อน/เขาน้อย-ดอนเกาะ/</t>
  </si>
  <si>
    <t>พัฒน์ทอง/สันติสุข/ลูกเก้า/นิ่มนวล/</t>
  </si>
  <si>
    <t>ห้วยพงษ์/สามัคคี/ซ.11/ซ.12/</t>
  </si>
  <si>
    <t>ตาชาย/ยายเดือน/ในเขตพื้นที่</t>
  </si>
  <si>
    <t xml:space="preserve">ม.1-13 ยาวปีละ1,000ม. </t>
  </si>
  <si>
    <t>ในเขตพื้นที่ ม.1-13 ปีละ  2 แห่ง</t>
  </si>
  <si>
    <t>เลียบคลอง-ห้วยหาญเหนือ/ร่วมใจ/</t>
  </si>
  <si>
    <t>ต้นบก 2/ห้วยแดน/ร่วมมิตร/</t>
  </si>
  <si>
    <t>เขตทางแยก/จุดตัด/ชุมชนในเขต</t>
  </si>
  <si>
    <t xml:space="preserve">ในเขต ม.1-13 ปีละ 30 ป้าย </t>
  </si>
  <si>
    <t>ขนาด 1.8x1.8 ม.บริเวณถนน</t>
  </si>
  <si>
    <t>ถนนสายเลียบคลองชลประทาน/</t>
  </si>
  <si>
    <t>สาย 4097/คลองมอง/ห้วยเนียง/</t>
  </si>
  <si>
    <t>ห้วยหาญเหนือ/วัดใหม่-ไผ่ล้อม/</t>
  </si>
  <si>
    <t>บ้านนางจีรภา พัฒนหาญ/ห้วยมัด/</t>
  </si>
  <si>
    <t>ทางเข้าเหมืองในหูต(ขวามือ)/</t>
  </si>
  <si>
    <t>ขยายประปา ม.10 เชื่อมม.8/</t>
  </si>
  <si>
    <t>ประปาเพื่ออุปโภคฯ ม.8/ม.1/</t>
  </si>
  <si>
    <t>/ลึกคลองควาย/ไผ่ล้อม/โพรงจิก/</t>
  </si>
  <si>
    <t>บ้านร่วมใจ/สาวงาม/หน้าวัดในเหมือง/</t>
  </si>
  <si>
    <t>บ้านห้วยเหมือง/หน้า ร.ร.ตชด./</t>
  </si>
  <si>
    <t>ในเขตพื้นที่ ม.1-13 ปีละ 2 แห่ง</t>
  </si>
  <si>
    <t>เพื่อให้ประชาชนมีน้ำทั่วถึง</t>
  </si>
  <si>
    <t>เพียงพอ และมีคุณภาพขึ้น</t>
  </si>
  <si>
    <t>ประชาชนมีน้ำทั่วถึง</t>
  </si>
  <si>
    <t>เพียงพอ มีคุณภาพ</t>
  </si>
  <si>
    <t xml:space="preserve">ก่อสร้าง/ปรับปรุง/ซ่อมแซมฝาย </t>
  </si>
  <si>
    <t>เพื่อก่อสร้าง/ซ่อมแซม/</t>
  </si>
  <si>
    <t>ปรับปรุงฝายน้ำล้น,ฝาย</t>
  </si>
  <si>
    <t>กั้นน้ำ,ฝายกักเก็บน้ำ เพื่อ</t>
  </si>
  <si>
    <t>ให้มีน้ำอุปโภคน้ำเพื่อการ</t>
  </si>
  <si>
    <t>เกษตรเพียงพอและเพื่อ</t>
  </si>
  <si>
    <t>คลองห้วยเหมือง/ทับไผ่/ห้วยพงษ์/</t>
  </si>
  <si>
    <t>บ้านผญ.วรรณ์รัช/คลองมอง/</t>
  </si>
  <si>
    <t>บ้านป้าเอียด/ห้วยหาญเหนือ/</t>
  </si>
  <si>
    <t>จีรภาพัฒนหาญ/ร.ร.ตชด.ห้วยเหมือง/</t>
  </si>
  <si>
    <t>บริเวณแข่งเรือไม้โตนด/บ้านป้าแต๋ว/</t>
  </si>
  <si>
    <t>คลองชลประทาน/คลองวังจั่น/</t>
  </si>
  <si>
    <t xml:space="preserve">น้ำตกห้วยเหมือง/ในเขตพื้นที่ </t>
  </si>
  <si>
    <t>ม.1-13ปีละ 1 จุด</t>
  </si>
  <si>
    <t>คุณภาพ</t>
  </si>
  <si>
    <t>ระบบน้ำประปาฯ ม.8 ให้เป็นน้ำใช้</t>
  </si>
  <si>
    <t>ในครัวเรือน/อู่ยายจิต/ระบบประปา</t>
  </si>
  <si>
    <t>เพื่อการเกษตร อบต. นาขา/</t>
  </si>
  <si>
    <t>คลองชลประทาน ม.1-5/แหล่งน้ำ</t>
  </si>
  <si>
    <t>คูริมสวนนายผวน/บ้านนายบุญยืน/</t>
  </si>
  <si>
    <t>ม.1-13 จำนวน 2 แห่ง</t>
  </si>
  <si>
    <t>ข้างศูนย์หมู่บ้าน ม.1/ ม.4/</t>
  </si>
  <si>
    <t>ร่องตาแจะ-บ้านหนองอ้อ/ในเขต</t>
  </si>
  <si>
    <t xml:space="preserve">กีฬา/ออก </t>
  </si>
  <si>
    <t>กำลังกาย</t>
  </si>
  <si>
    <t xml:space="preserve">ขุมเหมือง ม.10,11/ที่ </t>
  </si>
  <si>
    <t>นสล. ในเขตพื้นที่ ต.นาขา</t>
  </si>
  <si>
    <t>ไม่น้อยกว่า 110ซีซี/</t>
  </si>
  <si>
    <t>รถจักรยานยนต์ ขนาด</t>
  </si>
  <si>
    <t>ร.ร.บ้านหนองปลา/</t>
  </si>
  <si>
    <t>สายประชาอุทิศ ม.11</t>
  </si>
  <si>
    <t>กว้าง 4 ม. ยาว 655 ม.</t>
  </si>
  <si>
    <t>สายพัฒนพงษ์ ม.10</t>
  </si>
  <si>
    <t>กว้าง 4 ม. ยาว 820 ม.</t>
  </si>
  <si>
    <t>สายนางบาย ม.7</t>
  </si>
  <si>
    <t>กว้าง 4 ม. ยาว 615 ม.</t>
  </si>
  <si>
    <t>ก่อสร้างฝายน้ำล้นคลอง</t>
  </si>
  <si>
    <t>ชลประทาน</t>
  </si>
  <si>
    <t xml:space="preserve">เพื่อแก้ไขปัญหาภัยแล้ง </t>
  </si>
  <si>
    <t>ก่อสร้างฝายน้ำล้น ม.13</t>
  </si>
  <si>
    <t>คลองห้วยเหมือง/ห้วยพงษ์/</t>
  </si>
  <si>
    <t>ซอยทับไผ่</t>
  </si>
  <si>
    <t>ซ่อมแซม/ปรับปรุงฝาย</t>
  </si>
  <si>
    <t>ฝายในเขต ม.1-13</t>
  </si>
  <si>
    <r>
      <t xml:space="preserve">สายห้วยมัด ม.12 </t>
    </r>
    <r>
      <rPr>
        <sz val="10"/>
        <rFont val="TH SarabunIT๙"/>
        <family val="2"/>
      </rPr>
      <t>(แผนฯ ม.12)</t>
    </r>
  </si>
  <si>
    <t>สายกลางทุ่ง/ในเขตพื้นที่ ม.1</t>
  </si>
  <si>
    <t>ดอนโพธิ์-หนองโหรน/</t>
  </si>
  <si>
    <t>ดอนโพธิ์-บ่อกบ/ กลางทุ่ง/</t>
  </si>
  <si>
    <t>หนองโหรน-ดอนหาร/ในเขตพื้นที่</t>
  </si>
  <si>
    <t>ม.5 ยาวปีละ 300 ม.</t>
  </si>
  <si>
    <t xml:space="preserve">เลียบคลองชลประทาน/ วัดใหม่นพคุณ/ </t>
  </si>
  <si>
    <t>ชายทุ่ง-ไผ่ล้อม/ ในเขตพื้นที่ ม.4</t>
  </si>
  <si>
    <t>หนองตานาค-ดอนโพธิ์/ โพรงจิก/</t>
  </si>
  <si>
    <t>หน้าเขื่อน-เขาหนองปลา/</t>
  </si>
  <si>
    <t>หน้าถ้ำ-บ้านบ้าวก้ำ/ในเขตพื้นที่</t>
  </si>
  <si>
    <t>ม.6 ยาวปีละ 300 ม.</t>
  </si>
  <si>
    <t xml:space="preserve">ไผ่ล้อม/ ร.ร.บ้านดอนตาผล/ </t>
  </si>
  <si>
    <t>ลึกคลองควาย-โพรงจิก/ ช่องเขา/</t>
  </si>
  <si>
    <t>สะพานค้อ/สะพานค้อ 2/สะพานค้อ3/</t>
  </si>
  <si>
    <t>ห้วยกลั้ง-แหลมทราย/หนองปลา/</t>
  </si>
  <si>
    <t>นางบาย/ ทางเข้า ร.ร.พาณิชย์/</t>
  </si>
  <si>
    <t>ห้วยค้อ1/เพชรสุวรรณ/สะพานสูง/</t>
  </si>
  <si>
    <t>อ่อนนุช/สาวงาม 1/ยินดี/ร่วมใจ/</t>
  </si>
  <si>
    <t>ต้นพิกุล/ห้วยรัง2/ห้วยจิก/ในแค้ม/</t>
  </si>
  <si>
    <t>ประชาอุทิศ/ ข้างวัดในเหมือง/</t>
  </si>
  <si>
    <t>บ้านนายปู-สี่แยก ร.ร.ในเหมือง/</t>
  </si>
  <si>
    <t>ห้วยมัด/ต้นไผ่/ในเขตพื้นที่ ม.12</t>
  </si>
  <si>
    <t>หน้าศูนย์-กลางทุ่ง/เลียบคลองชลฯ/</t>
  </si>
  <si>
    <r>
      <t>ลาดยางสายห้วยรัง1 ม.12</t>
    </r>
    <r>
      <rPr>
        <sz val="8"/>
        <rFont val="TH SarabunIT๙"/>
        <family val="2"/>
      </rPr>
      <t xml:space="preserve"> (แผนฯม.12)</t>
    </r>
  </si>
  <si>
    <t xml:space="preserve">ปรับปรุงและแก้ไขระบบประปา </t>
  </si>
  <si>
    <t>เพื่อการเกษตรเป็นประปาเพื่อ</t>
  </si>
  <si>
    <t>อุปโภคบริโภคตำบลนาขา</t>
  </si>
  <si>
    <t>เพื่อปรับปรุงระบบประปา</t>
  </si>
  <si>
    <t>น้ำเพื่อการเกษตรเป็นน้ำ</t>
  </si>
  <si>
    <t>เพื่อการอุปโภคบริโภค</t>
  </si>
  <si>
    <t>ระบบประปา</t>
  </si>
  <si>
    <t>ประชาชนมีน้ำ</t>
  </si>
  <si>
    <t>สะอาดใช้สำหรับ</t>
  </si>
  <si>
    <t>อุปโภคบริโภค</t>
  </si>
  <si>
    <t>สายกลางทุ่ง/ ถนนสาย 4097/</t>
  </si>
  <si>
    <t>ห้วยกลั้ง-หน้าถ้ำ/ห้วยกลั้ง/</t>
  </si>
  <si>
    <t>ม.4/ หน้าเขา/ คลองสะพานหยี/</t>
  </si>
  <si>
    <t>คลองวังจั่น/ห้วยหาญเหนือ/</t>
  </si>
  <si>
    <t>คูดินแดง/คลองมอง/ห้วยตะบะ/</t>
  </si>
  <si>
    <t>ขุมเหมืองฯ/อู่ห้วยค้อ/คลองน้ำขาว/</t>
  </si>
  <si>
    <t>ฝายกั้นน้ำม.8/สายน้อย-คลองโรง/</t>
  </si>
  <si>
    <t>อู่เรือ/บ้านนายวิรัช/แยกสันติสุข/</t>
  </si>
  <si>
    <t>ห้วยจิก/ โรงรมย์ขุมเหมือง/</t>
  </si>
  <si>
    <t>บ้านสวนผึ้ง/ห้วยมัด/สามเหว/</t>
  </si>
  <si>
    <t>ทับไม้ไผ่/ห้วยพงษ์/แหล่งน้ำ</t>
  </si>
  <si>
    <t>กักเก็บน้ำได้เพิ่มมากขึ้น/</t>
  </si>
  <si>
    <r>
      <rPr>
        <sz val="14"/>
        <rFont val="TH SarabunIT๙"/>
        <family val="2"/>
      </rPr>
      <t>อ่างเก็บน้ำ</t>
    </r>
    <r>
      <rPr>
        <sz val="12"/>
        <rFont val="TH SarabunIT๙"/>
        <family val="2"/>
      </rPr>
      <t xml:space="preserve">  </t>
    </r>
    <r>
      <rPr>
        <sz val="10"/>
        <rFont val="TH SarabunIT๙"/>
        <family val="2"/>
      </rPr>
      <t>(แผนฯ ม.2/9/12)</t>
    </r>
  </si>
  <si>
    <t>ม.8 ยาวปีละ 300 ม.</t>
  </si>
  <si>
    <t>ตะกั่วดำ/บ้านตาเชื่อง/บ่อขยะ/</t>
  </si>
  <si>
    <t>นายแบน/ยายวัน/SML/ร่วมมิตร/</t>
  </si>
  <si>
    <t>ขยายเขตระบบประปาเพื่อการ</t>
  </si>
  <si>
    <t>เกษตร อบต.นาขา</t>
  </si>
  <si>
    <t>ระบบประปาฯ ในเขตพื้นที่</t>
  </si>
  <si>
    <t>ระบบประปาฯ ในเขตหมู่ที่ 1-12</t>
  </si>
  <si>
    <t>ลูกปูนทรงเหลี่ยม/รถ</t>
  </si>
  <si>
    <t>แม็คโครขนาดเล็ก ฯลฯ</t>
  </si>
  <si>
    <t>ปรับปรุง/ซ่อมแซมศูนย์พัฒนา</t>
  </si>
  <si>
    <t>ปรับปรุงสนามแข่งเรือไม้โตนด</t>
  </si>
  <si>
    <t>ประเพณีแห่พระ</t>
  </si>
  <si>
    <t>แข่งเรือฯ</t>
  </si>
  <si>
    <t>แบบ ผ. 02</t>
  </si>
  <si>
    <t>ก่อสร้างฝายน้ำล้นห้วยพงษ์ ม.13</t>
  </si>
  <si>
    <t>บ้านนางแต๋ว ม.3 ฯลฯ</t>
  </si>
  <si>
    <t xml:space="preserve">ขุดลอกคลอง </t>
  </si>
  <si>
    <t>หรือในเขต ม.1-13</t>
  </si>
  <si>
    <t>คลองมอง/คลองชลประทาน/</t>
  </si>
  <si>
    <t>ซ.เพชรสุวรรณ/ซ.ยินดี/บ.สวนผึ้ง/</t>
  </si>
  <si>
    <t>ม.2/ม.3/ม.4/ม.5/ถ้ำหนองปลา/</t>
  </si>
  <si>
    <t>บ้านนางยิน/ บ้านตายูร ม.8 /</t>
  </si>
  <si>
    <t>ของดินริมแหล่งน้ำ</t>
  </si>
  <si>
    <t>สายสวนผึ้ง-สะพานสูง/ห้วยรัง/</t>
  </si>
  <si>
    <t>ที่ได้รับการถ่ายโอนในเขตพื้นที่</t>
  </si>
  <si>
    <t>(น้ำสะอาดเพื่อการอุปโภคบริโภค)</t>
  </si>
  <si>
    <t>เพื่ออุดหนุนโครงการงาน</t>
  </si>
  <si>
    <t>สำคัญทางรัฐพิธีต่างๆ</t>
  </si>
  <si>
    <t>จำนวน  1 กิจกรรม</t>
  </si>
  <si>
    <t>ได้ร่วมกิจกรรม</t>
  </si>
  <si>
    <t>วันสำคัญ</t>
  </si>
  <si>
    <t>อำเภอหลังสวน</t>
  </si>
  <si>
    <t>บริหารงานทั่วไป</t>
  </si>
  <si>
    <t>ครุภัณฑ์สำนักงาน</t>
  </si>
  <si>
    <t>ตู้เหล็ก 4 ลิ้นชัก</t>
  </si>
  <si>
    <t>จำนวน 3 ตู้</t>
  </si>
  <si>
    <t>เพื่อจัดหาโต๊ะทำงาน</t>
  </si>
  <si>
    <t>เพื่อจัดหาตู้เก็บเอกสาร</t>
  </si>
  <si>
    <t>สำหรับใช้งาน</t>
  </si>
  <si>
    <t>ครุภัณฑ์คอมพิวเตอร์</t>
  </si>
  <si>
    <t>เครื่องสำรองไฟ</t>
  </si>
  <si>
    <t>ใช้กับเครื่องคอมพิวเตอร์</t>
  </si>
  <si>
    <t>สป./กองคลัง</t>
  </si>
  <si>
    <t>คอมพิวเตอร์</t>
  </si>
  <si>
    <t>เพื่อจัดหาเครื่องสำรองไฟ</t>
  </si>
  <si>
    <t>สป.</t>
  </si>
  <si>
    <t>มีความจำไม่น้อยกว่า 4 MB</t>
  </si>
  <si>
    <r>
      <t>/</t>
    </r>
    <r>
      <rPr>
        <sz val="14"/>
        <color theme="1"/>
        <rFont val="TH SarabunIT๙"/>
        <family val="2"/>
      </rPr>
      <t>จอภาพ LCD หรือดีกว่า</t>
    </r>
  </si>
  <si>
    <t>ขนาดไม่น้อยกว่า 18.5"</t>
  </si>
  <si>
    <t>ปี 61-61 ปีละ 2 เครื่อง</t>
  </si>
  <si>
    <t>เคหะและชุมชน</t>
  </si>
  <si>
    <t>ครุภัณฑ์ก่อสร้าง</t>
  </si>
  <si>
    <t>เครื่องตบดิน</t>
  </si>
  <si>
    <t>จำนวน 1 เครื่อง</t>
  </si>
  <si>
    <t>ครุภัณฑ์ยานพาหนะ</t>
  </si>
  <si>
    <t>และขนส่ง</t>
  </si>
  <si>
    <t>รถจักรยานยนต์</t>
  </si>
  <si>
    <t>เพื่อจัดหารถจักรยานยนต์</t>
  </si>
  <si>
    <t>ในการปฏิบัติราชการ</t>
  </si>
  <si>
    <t>เพื่อจัดหารเครื่องตบดิน</t>
  </si>
  <si>
    <t>ขนาด 110 ซีซี เกียร์</t>
  </si>
  <si>
    <t>ธรรมดา จำนวน 1 คัน</t>
  </si>
  <si>
    <t>จำนวน 1 คัน</t>
  </si>
  <si>
    <t>ครุภัณฑ์อื่นๆ</t>
  </si>
  <si>
    <t>รถบรรทุกขยะ</t>
  </si>
  <si>
    <t>เพื่อจัดหาเครื่องคอมฯ</t>
  </si>
  <si>
    <t>เพื่อบริหารจัดการขยะ</t>
  </si>
  <si>
    <t>ขนาด 6 ตัน 6 ล้อ ปริมาตร</t>
  </si>
  <si>
    <t>กระบอกสูบไม่ต่ำกว่า</t>
  </si>
  <si>
    <t>ถังขยะ</t>
  </si>
  <si>
    <t>ถังขยะใหญ่พร้อมล้อเข็น</t>
  </si>
  <si>
    <t>120 ลิตร  1 ช่องทิ้ง</t>
  </si>
  <si>
    <t>ปีละ 100 ใบ</t>
  </si>
  <si>
    <t xml:space="preserve">รถกระบะ 4 ประตู </t>
  </si>
  <si>
    <t>เครื่องเดิมที่มีอายุการ</t>
  </si>
  <si>
    <t>ใช้งานนาน</t>
  </si>
  <si>
    <t>สำหรับใช้ปฏิบัติงาน/แทน</t>
  </si>
  <si>
    <t>เพื่อใช้ในการปฏิบัติงาน</t>
  </si>
  <si>
    <t>ของกองช่าง</t>
  </si>
  <si>
    <t>แบบหล่อลูกปูนทรง</t>
  </si>
  <si>
    <t>เหลี่ยม</t>
  </si>
  <si>
    <t>ขนาด 15x15x15 ซม.</t>
  </si>
  <si>
    <t>3 ลูก พร้อมเหล็กกระทุ้ง</t>
  </si>
  <si>
    <t>1 อัน</t>
  </si>
  <si>
    <t>-</t>
  </si>
  <si>
    <t xml:space="preserve">6,000 ซีซี </t>
  </si>
  <si>
    <t>กองช่าง/</t>
  </si>
  <si>
    <t>เพื่อใช้สำหรับขุดดินในการ</t>
  </si>
  <si>
    <t>แก้ไขปัญหาความ</t>
  </si>
  <si>
    <t>เก้าอี้ห้องประชุม</t>
  </si>
  <si>
    <t>เพื่อใช้สำหรับห้องประชุม</t>
  </si>
  <si>
    <t>จำนวน 50 ตัว</t>
  </si>
  <si>
    <t>เก้าอี้พลาสติก</t>
  </si>
  <si>
    <t>หรือกิจกรรมต่างๆ</t>
  </si>
  <si>
    <t>เพื่อใช้สำหรับการจัด</t>
  </si>
  <si>
    <t>ประชุม/สัมมนา/อบรม</t>
  </si>
  <si>
    <t>จำนวน 100 ตัว</t>
  </si>
  <si>
    <t>ปีละ 50 ตัว</t>
  </si>
  <si>
    <t>รถขุดดิน (รถแมคโค)</t>
  </si>
  <si>
    <t>จำนวน 8 ชุด</t>
  </si>
  <si>
    <t>โต๊ะทำงาน</t>
  </si>
  <si>
    <t>สำหรับการปฏิบัติงาน</t>
  </si>
  <si>
    <t>ขนาดไม่น้อยกว่า 800 VA</t>
  </si>
  <si>
    <t>(สป.2 เครื่อง,คลัง 1 เครื่อง)</t>
  </si>
  <si>
    <t>หลังโรงแรมชุมทอง/ ในเขตพื้นที่</t>
  </si>
  <si>
    <r>
      <rPr>
        <sz val="13"/>
        <rFont val="TH SarabunIT๙"/>
        <family val="2"/>
      </rPr>
      <t xml:space="preserve">สายควนหินมุ้ย-ดอนตาผล ม.6 </t>
    </r>
    <r>
      <rPr>
        <sz val="10"/>
        <rFont val="TH SarabunIT๙"/>
        <family val="2"/>
      </rPr>
      <t/>
    </r>
  </si>
  <si>
    <t xml:space="preserve">(แผนฯม.6) </t>
  </si>
  <si>
    <r>
      <rPr>
        <sz val="13"/>
        <rFont val="TH SarabunIT๙"/>
        <family val="2"/>
      </rPr>
      <t>(ดอนตาผล)</t>
    </r>
    <r>
      <rPr>
        <sz val="14"/>
        <rFont val="TH SarabunIT๙"/>
        <family val="2"/>
      </rPr>
      <t xml:space="preserve"> ม.5,6 </t>
    </r>
    <r>
      <rPr>
        <sz val="10"/>
        <rFont val="TH SarabunIT๙"/>
        <family val="2"/>
      </rPr>
      <t>(แผนฯม.5,6)</t>
    </r>
  </si>
  <si>
    <t>วู๊ดโปรดักส์-ป่ายาง/ห้วยรัง/ห้วยรัง2/</t>
  </si>
  <si>
    <r>
      <t xml:space="preserve">ม.1-13   </t>
    </r>
    <r>
      <rPr>
        <sz val="10"/>
        <rFont val="TH SarabunIT๙"/>
        <family val="2"/>
      </rPr>
      <t xml:space="preserve"> (แผนฯ ม.1-13)</t>
    </r>
  </si>
  <si>
    <t xml:space="preserve">เพื่อให้ ถนน คสล.กว้างขึ้น </t>
  </si>
  <si>
    <r>
      <t xml:space="preserve">ม.6-13  </t>
    </r>
    <r>
      <rPr>
        <sz val="10"/>
        <rFont val="TH SarabunIT๙"/>
        <family val="2"/>
      </rPr>
      <t xml:space="preserve"> (แผนฯ ม.6-13)</t>
    </r>
  </si>
  <si>
    <r>
      <rPr>
        <sz val="14"/>
        <rFont val="TH SarabunIT๙"/>
        <family val="2"/>
      </rPr>
      <t xml:space="preserve">ม.1-13 </t>
    </r>
    <r>
      <rPr>
        <sz val="10"/>
        <rFont val="TH SarabunIT๙"/>
        <family val="2"/>
      </rPr>
      <t xml:space="preserve"> (แผนฯ ม.1-13)</t>
    </r>
  </si>
  <si>
    <r>
      <rPr>
        <sz val="14"/>
        <rFont val="TH SarabunIT๙"/>
        <family val="2"/>
      </rPr>
      <t xml:space="preserve">ม.1-13 </t>
    </r>
    <r>
      <rPr>
        <sz val="10"/>
        <rFont val="TH SarabunIT๙"/>
        <family val="2"/>
      </rPr>
      <t>(แผนฯ ม.3/12)</t>
    </r>
  </si>
  <si>
    <t>เพื่อให้มีน้ำสะอาดและมี</t>
  </si>
  <si>
    <t>ท่อเหลี่ยม/รางน้ำเพื่อแก้ไข</t>
  </si>
  <si>
    <t>ถนนสายควนหินมุ้ย-ดอนตาผล/</t>
  </si>
  <si>
    <t>ร.ร.บ้านดอนตาผล/คลองวังจั่น/</t>
  </si>
  <si>
    <t>ร.ร.บ้านหนองปลา/คลองต้นบก/</t>
  </si>
  <si>
    <t>เลียบทางรถไฟ/คลองน้ำขาว/</t>
  </si>
  <si>
    <t>หลังตลาดในเหมือง/ห้วยพงษ์/</t>
  </si>
  <si>
    <t>ถนนสายห้วยเหมือง /ทับไผ่/</t>
  </si>
  <si>
    <t xml:space="preserve">คลองห้วยเหมือง/ในเขตพื้นที่ </t>
  </si>
  <si>
    <t>ม.1-13 ปีละ 2 จุด</t>
  </si>
  <si>
    <t xml:space="preserve">ก่อสร้างถนนลาดยาง/คสล.  </t>
  </si>
  <si>
    <t>สาย ร.ร.บ้านในเหมือง ม.11,10</t>
  </si>
  <si>
    <t>จัดซื้อรถบรรทุกขยะ</t>
  </si>
  <si>
    <t>เพื่อจัดซื้อรถจัดเก็บและ</t>
  </si>
  <si>
    <t>บ่อบำบัดน้ำเสีย/ขจัดกลิ่น</t>
  </si>
  <si>
    <t>รบกวน ในเขต ม.1-13</t>
  </si>
  <si>
    <t>บรรทุกขยะเพื่อแก้ไขปัญหา</t>
  </si>
  <si>
    <t>ขยะในเขตพื้นที่</t>
  </si>
  <si>
    <t>รถเก็บขยะ จำนวน 1 คัน</t>
  </si>
  <si>
    <t>จำนวนรถ</t>
  </si>
  <si>
    <t>บรรทุกขยะ</t>
  </si>
  <si>
    <t>แก้ไขปัญหาขยะ</t>
  </si>
  <si>
    <t>ในพื้นที่</t>
  </si>
  <si>
    <t>สำนักปลัดฯ</t>
  </si>
  <si>
    <t>ก่อสร้าง/ปรับปรุงเขื่อนป้องกัน</t>
  </si>
  <si>
    <t>น้ำเค็ม คลองชลประทาน ม.5</t>
  </si>
  <si>
    <t>เพื่อแก้ไขปัญหาน้ำเค็ม ลดปัญหา</t>
  </si>
  <si>
    <t>เขื่อนป้องกันน้ำเค็ม</t>
  </si>
  <si>
    <t>ลดปัญหาน้ำเค็ม</t>
  </si>
  <si>
    <t>หน่วยประมวลผลกลาง(CPU)</t>
  </si>
  <si>
    <t>(480Watts)จำนวน 3 เครื่อง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</si>
</sst>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_-;\-* #,##0_-;_-* &quot;-&quot;?_-;_-@_-"/>
  </numFmts>
  <fonts count="3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5"/>
      <name val="TH SarabunIT๙"/>
      <family val="2"/>
    </font>
    <font>
      <b/>
      <sz val="14"/>
      <name val="TH SarabunIT๙"/>
      <family val="2"/>
    </font>
    <font>
      <b/>
      <sz val="13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3.5"/>
      <name val="TH SarabunIT๙"/>
      <family val="2"/>
    </font>
    <font>
      <b/>
      <sz val="10"/>
      <name val="TH SarabunIT๙"/>
      <family val="2"/>
    </font>
    <font>
      <sz val="10"/>
      <name val="TH SarabunIT๙"/>
      <family val="2"/>
    </font>
    <font>
      <sz val="12"/>
      <name val="TH SarabunIT๙"/>
      <family val="2"/>
    </font>
    <font>
      <sz val="13"/>
      <name val="TH SarabunIT๙"/>
      <family val="2"/>
    </font>
    <font>
      <sz val="12.5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.3"/>
      <name val="TH SarabunIT๙"/>
      <family val="2"/>
    </font>
    <font>
      <sz val="11.5"/>
      <name val="TH SarabunIT๙"/>
      <family val="2"/>
    </font>
    <font>
      <sz val="12"/>
      <color theme="1"/>
      <name val="TH SarabunIT๙"/>
      <family val="2"/>
    </font>
    <font>
      <sz val="13.5"/>
      <color theme="1"/>
      <name val="TH SarabunIT๙"/>
      <family val="2"/>
    </font>
    <font>
      <sz val="13"/>
      <color theme="1"/>
      <name val="TH SarabunIT๙"/>
      <family val="2"/>
    </font>
    <font>
      <sz val="12.5"/>
      <color theme="1"/>
      <name val="TH SarabunIT๙"/>
      <family val="2"/>
    </font>
    <font>
      <sz val="11"/>
      <name val="TH SarabunIT๙"/>
      <family val="2"/>
    </font>
    <font>
      <sz val="11.5"/>
      <color theme="1"/>
      <name val="TH SarabunIT๙"/>
      <family val="2"/>
    </font>
    <font>
      <sz val="10"/>
      <color theme="1"/>
      <name val="TH SarabunIT๙"/>
      <family val="2"/>
    </font>
    <font>
      <b/>
      <sz val="15"/>
      <color theme="1"/>
      <name val="TH SarabunIT๙"/>
      <family val="2"/>
    </font>
    <font>
      <sz val="8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PSK"/>
      <family val="2"/>
    </font>
    <font>
      <b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187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4" fillId="0" borderId="0" xfId="0" applyFont="1" applyAlignment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/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2" fillId="0" borderId="2" xfId="0" applyFont="1" applyBorder="1"/>
    <xf numFmtId="0" fontId="1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4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187" fontId="3" fillId="0" borderId="1" xfId="1" applyNumberFormat="1" applyFont="1" applyBorder="1" applyAlignment="1">
      <alignment horizontal="center"/>
    </xf>
    <xf numFmtId="0" fontId="17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8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17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17" fillId="0" borderId="3" xfId="0" applyFont="1" applyBorder="1"/>
    <xf numFmtId="43" fontId="3" fillId="0" borderId="1" xfId="1" applyFont="1" applyBorder="1"/>
    <xf numFmtId="187" fontId="3" fillId="0" borderId="1" xfId="1" applyNumberFormat="1" applyFont="1" applyBorder="1"/>
    <xf numFmtId="187" fontId="3" fillId="0" borderId="2" xfId="1" applyNumberFormat="1" applyFont="1" applyBorder="1"/>
    <xf numFmtId="0" fontId="1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8" fillId="0" borderId="2" xfId="0" applyFont="1" applyBorder="1"/>
    <xf numFmtId="0" fontId="19" fillId="0" borderId="2" xfId="0" applyFont="1" applyBorder="1"/>
    <xf numFmtId="0" fontId="3" fillId="0" borderId="3" xfId="0" applyFont="1" applyBorder="1" applyAlignment="1">
      <alignment horizontal="center" vertical="center"/>
    </xf>
    <xf numFmtId="0" fontId="18" fillId="0" borderId="1" xfId="0" applyFont="1" applyBorder="1"/>
    <xf numFmtId="0" fontId="17" fillId="0" borderId="2" xfId="0" applyFont="1" applyBorder="1"/>
    <xf numFmtId="0" fontId="19" fillId="0" borderId="1" xfId="0" applyFont="1" applyBorder="1"/>
    <xf numFmtId="0" fontId="3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8" fillId="0" borderId="3" xfId="0" applyFont="1" applyBorder="1"/>
    <xf numFmtId="0" fontId="4" fillId="0" borderId="1" xfId="0" applyFont="1" applyBorder="1" applyAlignment="1">
      <alignment horizontal="center"/>
    </xf>
    <xf numFmtId="0" fontId="14" fillId="0" borderId="3" xfId="0" applyFont="1" applyBorder="1"/>
    <xf numFmtId="0" fontId="17" fillId="0" borderId="1" xfId="0" applyFont="1" applyBorder="1"/>
    <xf numFmtId="0" fontId="18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/>
    </xf>
    <xf numFmtId="3" fontId="17" fillId="0" borderId="2" xfId="0" quotePrefix="1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188" fontId="3" fillId="0" borderId="3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87" fontId="3" fillId="0" borderId="3" xfId="1" applyNumberFormat="1" applyFont="1" applyBorder="1" applyAlignment="1">
      <alignment horizontal="center"/>
    </xf>
    <xf numFmtId="43" fontId="3" fillId="0" borderId="3" xfId="1" applyFont="1" applyBorder="1"/>
    <xf numFmtId="0" fontId="22" fillId="0" borderId="2" xfId="0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/>
    </xf>
    <xf numFmtId="187" fontId="3" fillId="0" borderId="3" xfId="0" applyNumberFormat="1" applyFont="1" applyBorder="1"/>
    <xf numFmtId="4" fontId="18" fillId="0" borderId="2" xfId="0" applyNumberFormat="1" applyFont="1" applyBorder="1" applyAlignment="1">
      <alignment horizontal="center"/>
    </xf>
    <xf numFmtId="4" fontId="18" fillId="0" borderId="3" xfId="0" applyNumberFormat="1" applyFont="1" applyBorder="1" applyAlignment="1">
      <alignment horizontal="center"/>
    </xf>
    <xf numFmtId="0" fontId="17" fillId="0" borderId="2" xfId="0" quotePrefix="1" applyFont="1" applyBorder="1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3" fillId="0" borderId="2" xfId="0" applyFont="1" applyBorder="1" applyAlignment="1"/>
    <xf numFmtId="0" fontId="17" fillId="0" borderId="3" xfId="0" quotePrefix="1" applyFont="1" applyBorder="1" applyAlignment="1">
      <alignment horizontal="center"/>
    </xf>
    <xf numFmtId="0" fontId="3" fillId="0" borderId="3" xfId="0" applyFont="1" applyBorder="1" applyAlignment="1"/>
    <xf numFmtId="0" fontId="19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3" fontId="3" fillId="0" borderId="3" xfId="0" applyNumberFormat="1" applyFont="1" applyBorder="1"/>
    <xf numFmtId="4" fontId="17" fillId="0" borderId="2" xfId="0" quotePrefix="1" applyNumberFormat="1" applyFont="1" applyBorder="1" applyAlignment="1">
      <alignment horizontal="center"/>
    </xf>
    <xf numFmtId="4" fontId="14" fillId="0" borderId="2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7" fillId="0" borderId="3" xfId="0" quotePrefix="1" applyNumberFormat="1" applyFont="1" applyBorder="1" applyAlignment="1">
      <alignment horizontal="center"/>
    </xf>
    <xf numFmtId="4" fontId="3" fillId="0" borderId="2" xfId="0" quotePrefix="1" applyNumberFormat="1" applyFont="1" applyBorder="1" applyAlignment="1">
      <alignment horizontal="center"/>
    </xf>
    <xf numFmtId="0" fontId="23" fillId="0" borderId="1" xfId="0" applyFont="1" applyBorder="1"/>
    <xf numFmtId="4" fontId="14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2" fillId="0" borderId="2" xfId="0" quotePrefix="1" applyFont="1" applyBorder="1" applyAlignment="1">
      <alignment horizontal="center" vertical="center"/>
    </xf>
    <xf numFmtId="187" fontId="13" fillId="0" borderId="1" xfId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quotePrefix="1" applyFont="1" applyBorder="1" applyAlignment="1">
      <alignment horizontal="center" vertical="center"/>
    </xf>
    <xf numFmtId="187" fontId="13" fillId="0" borderId="2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7" fontId="13" fillId="0" borderId="1" xfId="1" applyNumberFormat="1" applyFont="1" applyBorder="1"/>
    <xf numFmtId="187" fontId="3" fillId="0" borderId="1" xfId="1" applyNumberFormat="1" applyFont="1" applyBorder="1" applyAlignment="1">
      <alignment horizontal="center" vertical="center"/>
    </xf>
    <xf numFmtId="0" fontId="17" fillId="0" borderId="2" xfId="0" quotePrefix="1" applyFont="1" applyBorder="1" applyAlignment="1">
      <alignment horizontal="center" vertical="center"/>
    </xf>
    <xf numFmtId="187" fontId="3" fillId="0" borderId="1" xfId="1" applyNumberFormat="1" applyFont="1" applyBorder="1" applyAlignment="1">
      <alignment vertical="center"/>
    </xf>
    <xf numFmtId="0" fontId="25" fillId="0" borderId="1" xfId="0" applyFont="1" applyBorder="1"/>
    <xf numFmtId="0" fontId="13" fillId="0" borderId="2" xfId="0" quotePrefix="1" applyFont="1" applyBorder="1" applyAlignment="1">
      <alignment horizontal="center" vertical="center"/>
    </xf>
    <xf numFmtId="0" fontId="26" fillId="0" borderId="1" xfId="0" applyFont="1" applyBorder="1"/>
    <xf numFmtId="0" fontId="26" fillId="0" borderId="3" xfId="0" applyFont="1" applyBorder="1"/>
    <xf numFmtId="0" fontId="26" fillId="0" borderId="2" xfId="0" applyFont="1" applyBorder="1"/>
    <xf numFmtId="0" fontId="13" fillId="0" borderId="0" xfId="0" applyFont="1" applyBorder="1"/>
    <xf numFmtId="0" fontId="25" fillId="0" borderId="2" xfId="0" applyFont="1" applyBorder="1"/>
    <xf numFmtId="43" fontId="13" fillId="0" borderId="1" xfId="1" applyFont="1" applyBorder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5" fillId="0" borderId="3" xfId="0" applyFont="1" applyBorder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6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4" fontId="3" fillId="0" borderId="3" xfId="0" quotePrefix="1" applyNumberFormat="1" applyFont="1" applyBorder="1" applyAlignment="1">
      <alignment horizontal="center"/>
    </xf>
    <xf numFmtId="4" fontId="17" fillId="0" borderId="0" xfId="0" quotePrefix="1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187" fontId="3" fillId="0" borderId="1" xfId="1" quotePrefix="1" applyNumberFormat="1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28" fillId="0" borderId="3" xfId="0" applyFont="1" applyBorder="1"/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/>
    <xf numFmtId="4" fontId="18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3" fontId="9" fillId="0" borderId="1" xfId="0" applyNumberFormat="1" applyFont="1" applyBorder="1" applyAlignment="1">
      <alignment vertical="top" wrapText="1"/>
    </xf>
    <xf numFmtId="187" fontId="9" fillId="0" borderId="1" xfId="1" applyNumberFormat="1" applyFont="1" applyBorder="1"/>
    <xf numFmtId="3" fontId="9" fillId="0" borderId="3" xfId="0" applyNumberFormat="1" applyFont="1" applyBorder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87" fontId="13" fillId="0" borderId="3" xfId="1" applyNumberFormat="1" applyFont="1" applyBorder="1"/>
    <xf numFmtId="0" fontId="27" fillId="0" borderId="2" xfId="0" applyFont="1" applyBorder="1"/>
    <xf numFmtId="0" fontId="29" fillId="0" borderId="2" xfId="0" applyFont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1" xfId="0" applyFont="1" applyBorder="1"/>
    <xf numFmtId="0" fontId="10" fillId="0" borderId="2" xfId="0" applyFont="1" applyBorder="1"/>
    <xf numFmtId="0" fontId="10" fillId="0" borderId="4" xfId="0" applyFont="1" applyBorder="1" applyAlignment="1">
      <alignment horizontal="center"/>
    </xf>
    <xf numFmtId="0" fontId="10" fillId="0" borderId="6" xfId="0" applyFont="1" applyBorder="1"/>
    <xf numFmtId="0" fontId="9" fillId="0" borderId="9" xfId="0" applyFont="1" applyBorder="1" applyAlignment="1">
      <alignment horizontal="center"/>
    </xf>
    <xf numFmtId="0" fontId="9" fillId="0" borderId="8" xfId="0" applyFont="1" applyBorder="1"/>
    <xf numFmtId="0" fontId="10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/>
    <xf numFmtId="0" fontId="10" fillId="0" borderId="5" xfId="0" applyFont="1" applyBorder="1"/>
    <xf numFmtId="0" fontId="9" fillId="0" borderId="0" xfId="0" applyFont="1" applyBorder="1"/>
    <xf numFmtId="0" fontId="10" fillId="0" borderId="0" xfId="0" applyFont="1" applyBorder="1"/>
    <xf numFmtId="0" fontId="9" fillId="0" borderId="13" xfId="0" applyFont="1" applyBorder="1"/>
    <xf numFmtId="0" fontId="16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8" fillId="0" borderId="3" xfId="0" quotePrefix="1" applyFont="1" applyBorder="1" applyAlignment="1">
      <alignment horizontal="center"/>
    </xf>
    <xf numFmtId="0" fontId="28" fillId="0" borderId="2" xfId="0" quotePrefix="1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/>
    <xf numFmtId="0" fontId="28" fillId="0" borderId="2" xfId="0" quotePrefix="1" applyFont="1" applyBorder="1" applyAlignment="1">
      <alignment horizontal="center" vertical="center"/>
    </xf>
    <xf numFmtId="0" fontId="16" fillId="0" borderId="2" xfId="0" applyFont="1" applyBorder="1"/>
    <xf numFmtId="0" fontId="17" fillId="0" borderId="0" xfId="0" applyFont="1" applyBorder="1"/>
    <xf numFmtId="0" fontId="10" fillId="0" borderId="1" xfId="0" applyFont="1" applyBorder="1" applyAlignment="1">
      <alignment horizontal="center" vertical="center"/>
    </xf>
    <xf numFmtId="3" fontId="28" fillId="0" borderId="2" xfId="0" quotePrefix="1" applyNumberFormat="1" applyFont="1" applyBorder="1" applyAlignment="1">
      <alignment horizontal="center"/>
    </xf>
    <xf numFmtId="3" fontId="28" fillId="0" borderId="3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" fontId="28" fillId="0" borderId="2" xfId="0" quotePrefix="1" applyNumberFormat="1" applyFont="1" applyBorder="1" applyAlignment="1">
      <alignment horizontal="center"/>
    </xf>
    <xf numFmtId="3" fontId="12" fillId="0" borderId="2" xfId="0" quotePrefix="1" applyNumberFormat="1" applyFont="1" applyBorder="1" applyAlignment="1">
      <alignment horizontal="center" vertical="center"/>
    </xf>
    <xf numFmtId="3" fontId="12" fillId="0" borderId="3" xfId="0" quotePrefix="1" applyNumberFormat="1" applyFont="1" applyBorder="1" applyAlignment="1">
      <alignment horizontal="center" vertical="center"/>
    </xf>
    <xf numFmtId="4" fontId="28" fillId="0" borderId="3" xfId="0" quotePrefix="1" applyNumberFormat="1" applyFont="1" applyBorder="1" applyAlignment="1">
      <alignment horizontal="center"/>
    </xf>
    <xf numFmtId="0" fontId="30" fillId="0" borderId="2" xfId="0" applyFont="1" applyBorder="1"/>
    <xf numFmtId="0" fontId="18" fillId="0" borderId="0" xfId="0" applyFont="1" applyBorder="1"/>
    <xf numFmtId="187" fontId="13" fillId="0" borderId="3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3" fillId="0" borderId="5" xfId="0" applyFont="1" applyBorder="1" applyAlignment="1">
      <alignment vertical="center"/>
    </xf>
    <xf numFmtId="0" fontId="13" fillId="0" borderId="5" xfId="0" applyFont="1" applyBorder="1"/>
    <xf numFmtId="0" fontId="19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/>
    </xf>
    <xf numFmtId="0" fontId="24" fillId="0" borderId="1" xfId="0" applyFont="1" applyBorder="1"/>
    <xf numFmtId="0" fontId="24" fillId="0" borderId="3" xfId="0" applyFont="1" applyBorder="1"/>
    <xf numFmtId="0" fontId="27" fillId="0" borderId="0" xfId="0" applyFont="1"/>
    <xf numFmtId="0" fontId="8" fillId="0" borderId="0" xfId="0" applyFont="1" applyAlignment="1"/>
    <xf numFmtId="0" fontId="4" fillId="0" borderId="13" xfId="0" applyFont="1" applyBorder="1" applyAlignment="1"/>
    <xf numFmtId="0" fontId="10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87" fontId="13" fillId="0" borderId="2" xfId="0" applyNumberFormat="1" applyFont="1" applyBorder="1" applyAlignment="1">
      <alignment horizontal="center" vertical="center"/>
    </xf>
    <xf numFmtId="187" fontId="11" fillId="0" borderId="7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87" fontId="11" fillId="0" borderId="2" xfId="1" applyNumberFormat="1" applyFont="1" applyBorder="1" applyAlignment="1">
      <alignment horizontal="center" vertical="center"/>
    </xf>
    <xf numFmtId="187" fontId="13" fillId="0" borderId="3" xfId="0" applyNumberFormat="1" applyFont="1" applyBorder="1" applyAlignment="1">
      <alignment horizontal="center" vertical="center"/>
    </xf>
    <xf numFmtId="187" fontId="11" fillId="0" borderId="2" xfId="0" applyNumberFormat="1" applyFont="1" applyBorder="1" applyAlignment="1">
      <alignment horizontal="center" vertical="center"/>
    </xf>
    <xf numFmtId="187" fontId="11" fillId="0" borderId="3" xfId="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187" fontId="11" fillId="0" borderId="7" xfId="1" applyNumberFormat="1" applyFont="1" applyBorder="1" applyAlignment="1">
      <alignment horizontal="center" vertical="center"/>
    </xf>
    <xf numFmtId="187" fontId="9" fillId="0" borderId="2" xfId="1" applyNumberFormat="1" applyFont="1" applyBorder="1" applyAlignment="1">
      <alignment horizontal="center" vertical="center"/>
    </xf>
    <xf numFmtId="187" fontId="9" fillId="0" borderId="2" xfId="1" applyNumberFormat="1" applyFont="1" applyBorder="1" applyAlignment="1">
      <alignment horizontal="center"/>
    </xf>
    <xf numFmtId="187" fontId="9" fillId="0" borderId="3" xfId="1" applyNumberFormat="1" applyFont="1" applyBorder="1" applyAlignment="1">
      <alignment horizontal="center"/>
    </xf>
    <xf numFmtId="187" fontId="10" fillId="0" borderId="7" xfId="1" applyNumberFormat="1" applyFont="1" applyBorder="1" applyAlignment="1">
      <alignment horizontal="center"/>
    </xf>
    <xf numFmtId="187" fontId="10" fillId="0" borderId="7" xfId="1" applyNumberFormat="1" applyFont="1" applyBorder="1" applyAlignment="1">
      <alignment horizontal="center" vertical="center"/>
    </xf>
    <xf numFmtId="187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/>
    </xf>
    <xf numFmtId="0" fontId="31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28" fillId="0" borderId="3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9" fillId="0" borderId="1" xfId="0" applyFont="1" applyBorder="1"/>
    <xf numFmtId="0" fontId="13" fillId="0" borderId="0" xfId="0" applyFont="1" applyBorder="1" applyAlignment="1">
      <alignment horizontal="center"/>
    </xf>
    <xf numFmtId="187" fontId="12" fillId="0" borderId="0" xfId="0" applyNumberFormat="1" applyFont="1" applyBorder="1"/>
    <xf numFmtId="3" fontId="3" fillId="0" borderId="0" xfId="0" applyNumberFormat="1" applyFont="1"/>
    <xf numFmtId="187" fontId="28" fillId="0" borderId="0" xfId="0" applyNumberFormat="1" applyFont="1"/>
    <xf numFmtId="187" fontId="18" fillId="0" borderId="0" xfId="0" applyNumberFormat="1" applyFont="1"/>
    <xf numFmtId="3" fontId="13" fillId="0" borderId="0" xfId="0" applyNumberFormat="1" applyFont="1"/>
    <xf numFmtId="0" fontId="10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22" fillId="0" borderId="3" xfId="0" applyFont="1" applyBorder="1"/>
    <xf numFmtId="0" fontId="19" fillId="0" borderId="3" xfId="0" applyFont="1" applyBorder="1"/>
    <xf numFmtId="187" fontId="3" fillId="0" borderId="0" xfId="0" applyNumberFormat="1" applyFont="1"/>
    <xf numFmtId="187" fontId="17" fillId="0" borderId="0" xfId="0" applyNumberFormat="1" applyFont="1"/>
    <xf numFmtId="187" fontId="13" fillId="0" borderId="0" xfId="0" applyNumberFormat="1" applyFont="1"/>
    <xf numFmtId="3" fontId="13" fillId="0" borderId="5" xfId="0" applyNumberFormat="1" applyFont="1" applyBorder="1"/>
    <xf numFmtId="3" fontId="13" fillId="0" borderId="3" xfId="0" applyNumberFormat="1" applyFont="1" applyBorder="1"/>
    <xf numFmtId="187" fontId="13" fillId="0" borderId="2" xfId="1" applyNumberFormat="1" applyFont="1" applyBorder="1"/>
    <xf numFmtId="0" fontId="34" fillId="0" borderId="2" xfId="0" applyFont="1" applyBorder="1"/>
    <xf numFmtId="0" fontId="3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3" fontId="12" fillId="0" borderId="0" xfId="0" applyNumberFormat="1" applyFont="1"/>
    <xf numFmtId="187" fontId="13" fillId="0" borderId="3" xfId="0" applyNumberFormat="1" applyFont="1" applyBorder="1"/>
    <xf numFmtId="0" fontId="26" fillId="0" borderId="0" xfId="0" applyFont="1" applyBorder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02"/>
  <sheetViews>
    <sheetView view="pageBreakPreview" topLeftCell="A286" zoomScale="140" zoomScaleNormal="110" zoomScaleSheetLayoutView="140" workbookViewId="0">
      <selection activeCell="G303" sqref="G303"/>
    </sheetView>
  </sheetViews>
  <sheetFormatPr defaultRowHeight="18.75"/>
  <cols>
    <col min="1" max="1" width="3.375" style="5" customWidth="1"/>
    <col min="2" max="2" width="21.375" style="1" customWidth="1"/>
    <col min="3" max="3" width="16.5" style="1" customWidth="1"/>
    <col min="4" max="4" width="21.125" style="1" customWidth="1"/>
    <col min="5" max="8" width="10.625" style="1" customWidth="1"/>
    <col min="9" max="9" width="8.5" style="1" customWidth="1"/>
    <col min="10" max="10" width="12.875" style="1" customWidth="1"/>
    <col min="11" max="11" width="8.625" style="1" customWidth="1"/>
    <col min="12" max="16384" width="9" style="1"/>
  </cols>
  <sheetData>
    <row r="2" spans="1:11" ht="20.25">
      <c r="K2" s="246" t="s">
        <v>18</v>
      </c>
    </row>
    <row r="3" spans="1:11" ht="23.25">
      <c r="A3" s="338" t="s">
        <v>11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1" ht="23.25">
      <c r="A4" s="338" t="s">
        <v>16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ht="23.25">
      <c r="A5" s="338" t="s">
        <v>17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</row>
    <row r="6" spans="1:11" ht="23.25">
      <c r="A6" s="338" t="s">
        <v>12</v>
      </c>
      <c r="B6" s="338"/>
      <c r="C6" s="338"/>
      <c r="D6" s="338"/>
      <c r="E6" s="338"/>
      <c r="F6" s="338"/>
      <c r="G6" s="338"/>
      <c r="H6" s="338"/>
      <c r="I6" s="338"/>
      <c r="J6" s="338"/>
      <c r="K6" s="338"/>
    </row>
    <row r="7" spans="1:11" ht="14.2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s="3" customFormat="1" ht="20.25">
      <c r="A8" s="339" t="s">
        <v>19</v>
      </c>
      <c r="B8" s="339"/>
      <c r="C8" s="339"/>
      <c r="D8" s="339"/>
      <c r="E8" s="339"/>
      <c r="F8" s="339"/>
      <c r="G8" s="339"/>
      <c r="H8" s="339"/>
      <c r="I8" s="339"/>
      <c r="J8" s="339"/>
      <c r="K8" s="339"/>
    </row>
    <row r="9" spans="1:11" s="3" customFormat="1" ht="20.25">
      <c r="A9" s="330" t="s">
        <v>20</v>
      </c>
      <c r="B9" s="330"/>
      <c r="C9" s="330"/>
      <c r="D9" s="330"/>
      <c r="E9" s="330"/>
      <c r="F9" s="330"/>
      <c r="G9" s="330"/>
      <c r="H9" s="330"/>
      <c r="I9" s="330"/>
      <c r="J9" s="330"/>
      <c r="K9" s="330"/>
    </row>
    <row r="10" spans="1:11" s="3" customFormat="1" ht="20.25">
      <c r="A10" s="13"/>
      <c r="B10" s="330" t="s">
        <v>21</v>
      </c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1" ht="20.25">
      <c r="A11" s="13"/>
      <c r="B11" s="330" t="s">
        <v>825</v>
      </c>
      <c r="C11" s="330"/>
      <c r="D11" s="330"/>
      <c r="E11" s="330"/>
      <c r="F11" s="330"/>
      <c r="G11" s="330"/>
      <c r="H11" s="330"/>
      <c r="I11" s="330"/>
      <c r="J11" s="330"/>
      <c r="K11" s="330"/>
    </row>
    <row r="12" spans="1:11" ht="20.25">
      <c r="A12" s="331" t="s">
        <v>0</v>
      </c>
      <c r="B12" s="331" t="s">
        <v>1</v>
      </c>
      <c r="C12" s="331" t="s">
        <v>2</v>
      </c>
      <c r="D12" s="10" t="s">
        <v>3</v>
      </c>
      <c r="E12" s="334" t="s">
        <v>5</v>
      </c>
      <c r="F12" s="335"/>
      <c r="G12" s="335"/>
      <c r="H12" s="336"/>
      <c r="I12" s="7" t="s">
        <v>7</v>
      </c>
      <c r="J12" s="10" t="s">
        <v>9</v>
      </c>
      <c r="K12" s="7" t="s">
        <v>14</v>
      </c>
    </row>
    <row r="13" spans="1:11" ht="20.25">
      <c r="A13" s="332"/>
      <c r="B13" s="332"/>
      <c r="C13" s="332"/>
      <c r="D13" s="16" t="s">
        <v>4</v>
      </c>
      <c r="E13" s="7">
        <v>2561</v>
      </c>
      <c r="F13" s="7">
        <v>2562</v>
      </c>
      <c r="G13" s="7">
        <v>2563</v>
      </c>
      <c r="H13" s="7">
        <v>2564</v>
      </c>
      <c r="I13" s="8" t="s">
        <v>8</v>
      </c>
      <c r="J13" s="11" t="s">
        <v>10</v>
      </c>
      <c r="K13" s="51" t="s">
        <v>15</v>
      </c>
    </row>
    <row r="14" spans="1:11" ht="20.25">
      <c r="A14" s="333"/>
      <c r="B14" s="333"/>
      <c r="C14" s="333"/>
      <c r="D14" s="14"/>
      <c r="E14" s="9" t="s">
        <v>6</v>
      </c>
      <c r="F14" s="9" t="s">
        <v>6</v>
      </c>
      <c r="G14" s="9" t="s">
        <v>6</v>
      </c>
      <c r="H14" s="9" t="s">
        <v>6</v>
      </c>
      <c r="I14" s="9"/>
      <c r="J14" s="15"/>
      <c r="K14" s="9"/>
    </row>
    <row r="15" spans="1:11">
      <c r="A15" s="56">
        <v>1</v>
      </c>
      <c r="B15" s="37" t="s">
        <v>69</v>
      </c>
      <c r="C15" s="37" t="s">
        <v>105</v>
      </c>
      <c r="D15" s="49" t="s">
        <v>73</v>
      </c>
      <c r="E15" s="52">
        <v>520000</v>
      </c>
      <c r="F15" s="52">
        <v>448000</v>
      </c>
      <c r="G15" s="52">
        <v>448000</v>
      </c>
      <c r="H15" s="52">
        <v>448000</v>
      </c>
      <c r="I15" s="38" t="s">
        <v>66</v>
      </c>
      <c r="J15" s="50" t="s">
        <v>71</v>
      </c>
      <c r="K15" s="38" t="s">
        <v>60</v>
      </c>
    </row>
    <row r="16" spans="1:11">
      <c r="A16" s="57"/>
      <c r="B16" s="41" t="s">
        <v>837</v>
      </c>
      <c r="C16" s="41" t="s">
        <v>72</v>
      </c>
      <c r="D16" s="53" t="s">
        <v>70</v>
      </c>
      <c r="E16" s="54"/>
      <c r="F16" s="40"/>
      <c r="G16" s="40"/>
      <c r="H16" s="40"/>
      <c r="I16" s="40" t="s">
        <v>67</v>
      </c>
      <c r="J16" s="55" t="s">
        <v>72</v>
      </c>
      <c r="K16" s="40"/>
    </row>
    <row r="17" spans="1:11">
      <c r="A17" s="56">
        <v>2</v>
      </c>
      <c r="B17" s="60" t="s">
        <v>74</v>
      </c>
      <c r="C17" s="37" t="s">
        <v>105</v>
      </c>
      <c r="D17" s="61" t="s">
        <v>77</v>
      </c>
      <c r="E17" s="64">
        <v>670000</v>
      </c>
      <c r="F17" s="64">
        <v>670000</v>
      </c>
      <c r="G17" s="64">
        <v>670000</v>
      </c>
      <c r="H17" s="64">
        <v>670000</v>
      </c>
      <c r="I17" s="36" t="s">
        <v>66</v>
      </c>
      <c r="J17" s="62" t="s">
        <v>71</v>
      </c>
      <c r="K17" s="36" t="s">
        <v>60</v>
      </c>
    </row>
    <row r="18" spans="1:11">
      <c r="A18" s="57"/>
      <c r="B18" s="63" t="s">
        <v>838</v>
      </c>
      <c r="C18" s="41" t="s">
        <v>72</v>
      </c>
      <c r="D18" s="65" t="s">
        <v>75</v>
      </c>
      <c r="E18" s="233" t="s">
        <v>834</v>
      </c>
      <c r="F18" s="40"/>
      <c r="G18" s="40"/>
      <c r="H18" s="40"/>
      <c r="I18" s="40" t="s">
        <v>67</v>
      </c>
      <c r="J18" s="55" t="s">
        <v>72</v>
      </c>
      <c r="K18" s="40"/>
    </row>
    <row r="19" spans="1:11">
      <c r="A19" s="48">
        <v>3</v>
      </c>
      <c r="B19" s="58" t="s">
        <v>1361</v>
      </c>
      <c r="C19" s="37" t="s">
        <v>105</v>
      </c>
      <c r="D19" s="58" t="s">
        <v>76</v>
      </c>
      <c r="E19" s="52">
        <v>890000</v>
      </c>
      <c r="F19" s="52">
        <v>890000</v>
      </c>
      <c r="G19" s="52">
        <v>890000</v>
      </c>
      <c r="H19" s="52">
        <v>890000</v>
      </c>
      <c r="I19" s="36" t="s">
        <v>66</v>
      </c>
      <c r="J19" s="62" t="s">
        <v>71</v>
      </c>
      <c r="K19" s="36" t="s">
        <v>60</v>
      </c>
    </row>
    <row r="20" spans="1:11">
      <c r="A20" s="48"/>
      <c r="B20" s="58" t="s">
        <v>1362</v>
      </c>
      <c r="C20" s="41" t="s">
        <v>72</v>
      </c>
      <c r="D20" s="59" t="s">
        <v>80</v>
      </c>
      <c r="E20" s="38"/>
      <c r="F20" s="38"/>
      <c r="G20" s="38"/>
      <c r="H20" s="38"/>
      <c r="I20" s="38" t="s">
        <v>67</v>
      </c>
      <c r="J20" s="50" t="s">
        <v>72</v>
      </c>
      <c r="K20" s="38"/>
    </row>
    <row r="21" spans="1:11">
      <c r="A21" s="56">
        <v>4</v>
      </c>
      <c r="B21" s="37" t="s">
        <v>69</v>
      </c>
      <c r="C21" s="37" t="s">
        <v>105</v>
      </c>
      <c r="D21" s="61" t="s">
        <v>78</v>
      </c>
      <c r="E21" s="64">
        <v>520000</v>
      </c>
      <c r="F21" s="64">
        <v>520000</v>
      </c>
      <c r="G21" s="64">
        <v>520000</v>
      </c>
      <c r="H21" s="64">
        <v>520000</v>
      </c>
      <c r="I21" s="36" t="s">
        <v>66</v>
      </c>
      <c r="J21" s="62" t="s">
        <v>71</v>
      </c>
      <c r="K21" s="36" t="s">
        <v>60</v>
      </c>
    </row>
    <row r="22" spans="1:11">
      <c r="A22" s="57"/>
      <c r="B22" s="41" t="s">
        <v>1059</v>
      </c>
      <c r="C22" s="41" t="s">
        <v>72</v>
      </c>
      <c r="D22" s="65" t="s">
        <v>79</v>
      </c>
      <c r="E22" s="40"/>
      <c r="F22" s="40"/>
      <c r="G22" s="40"/>
      <c r="H22" s="40"/>
      <c r="I22" s="40" t="s">
        <v>67</v>
      </c>
      <c r="J22" s="55" t="s">
        <v>72</v>
      </c>
      <c r="K22" s="40"/>
    </row>
    <row r="23" spans="1:11">
      <c r="A23" s="56">
        <v>5</v>
      </c>
      <c r="B23" s="60" t="s">
        <v>74</v>
      </c>
      <c r="C23" s="37" t="s">
        <v>105</v>
      </c>
      <c r="D23" s="61" t="s">
        <v>81</v>
      </c>
      <c r="E23" s="64">
        <v>520000</v>
      </c>
      <c r="F23" s="64">
        <v>520000</v>
      </c>
      <c r="G23" s="64">
        <v>520000</v>
      </c>
      <c r="H23" s="64">
        <v>520000</v>
      </c>
      <c r="I23" s="36" t="s">
        <v>66</v>
      </c>
      <c r="J23" s="62" t="s">
        <v>71</v>
      </c>
      <c r="K23" s="36" t="s">
        <v>60</v>
      </c>
    </row>
    <row r="24" spans="1:11">
      <c r="A24" s="48"/>
      <c r="B24" s="70" t="s">
        <v>1060</v>
      </c>
      <c r="C24" s="39" t="s">
        <v>72</v>
      </c>
      <c r="D24" s="59" t="s">
        <v>79</v>
      </c>
      <c r="E24" s="234" t="s">
        <v>835</v>
      </c>
      <c r="F24" s="38"/>
      <c r="G24" s="38"/>
      <c r="H24" s="38"/>
      <c r="I24" s="38" t="s">
        <v>67</v>
      </c>
      <c r="J24" s="50" t="s">
        <v>72</v>
      </c>
      <c r="K24" s="38"/>
    </row>
    <row r="25" spans="1:11">
      <c r="A25" s="57"/>
      <c r="B25" s="63" t="s">
        <v>1344</v>
      </c>
      <c r="C25" s="63"/>
      <c r="D25" s="63"/>
      <c r="E25" s="40"/>
      <c r="F25" s="40"/>
      <c r="G25" s="40"/>
      <c r="H25" s="40"/>
      <c r="I25" s="40"/>
      <c r="J25" s="55"/>
      <c r="K25" s="40"/>
    </row>
    <row r="26" spans="1:11">
      <c r="A26" s="56">
        <v>6</v>
      </c>
      <c r="B26" s="60" t="s">
        <v>69</v>
      </c>
      <c r="C26" s="37" t="s">
        <v>105</v>
      </c>
      <c r="D26" s="60" t="s">
        <v>82</v>
      </c>
      <c r="E26" s="64">
        <v>520000</v>
      </c>
      <c r="F26" s="64">
        <v>520000</v>
      </c>
      <c r="G26" s="64">
        <v>520000</v>
      </c>
      <c r="H26" s="64">
        <v>520000</v>
      </c>
      <c r="I26" s="36" t="s">
        <v>66</v>
      </c>
      <c r="J26" s="62" t="s">
        <v>71</v>
      </c>
      <c r="K26" s="36" t="s">
        <v>60</v>
      </c>
    </row>
    <row r="27" spans="1:11">
      <c r="A27" s="57"/>
      <c r="B27" s="63" t="s">
        <v>1189</v>
      </c>
      <c r="C27" s="41" t="s">
        <v>72</v>
      </c>
      <c r="D27" s="65" t="s">
        <v>79</v>
      </c>
      <c r="E27" s="40"/>
      <c r="F27" s="40"/>
      <c r="G27" s="40"/>
      <c r="H27" s="40"/>
      <c r="I27" s="40" t="s">
        <v>67</v>
      </c>
      <c r="J27" s="55" t="s">
        <v>72</v>
      </c>
      <c r="K27" s="40"/>
    </row>
    <row r="28" spans="1:11">
      <c r="A28" s="76"/>
      <c r="B28" s="77"/>
      <c r="C28" s="78"/>
      <c r="D28" s="79"/>
      <c r="E28" s="80"/>
      <c r="F28" s="80"/>
      <c r="G28" s="80"/>
      <c r="H28" s="80"/>
      <c r="I28" s="80"/>
      <c r="J28" s="81"/>
      <c r="K28" s="80"/>
    </row>
    <row r="29" spans="1:11" ht="18.75" customHeight="1">
      <c r="A29" s="82"/>
      <c r="B29" s="330" t="s">
        <v>825</v>
      </c>
      <c r="C29" s="330"/>
      <c r="D29" s="330"/>
      <c r="E29" s="330"/>
      <c r="F29" s="330"/>
      <c r="G29" s="330"/>
      <c r="H29" s="330"/>
      <c r="I29" s="330"/>
      <c r="J29" s="330"/>
      <c r="K29" s="330"/>
    </row>
    <row r="30" spans="1:11" ht="20.25">
      <c r="A30" s="331" t="s">
        <v>0</v>
      </c>
      <c r="B30" s="331" t="s">
        <v>1</v>
      </c>
      <c r="C30" s="331" t="s">
        <v>2</v>
      </c>
      <c r="D30" s="66" t="s">
        <v>3</v>
      </c>
      <c r="E30" s="334" t="s">
        <v>5</v>
      </c>
      <c r="F30" s="335"/>
      <c r="G30" s="335"/>
      <c r="H30" s="336"/>
      <c r="I30" s="7" t="s">
        <v>7</v>
      </c>
      <c r="J30" s="66" t="s">
        <v>9</v>
      </c>
      <c r="K30" s="7" t="s">
        <v>14</v>
      </c>
    </row>
    <row r="31" spans="1:11" ht="20.25">
      <c r="A31" s="332"/>
      <c r="B31" s="332"/>
      <c r="C31" s="332"/>
      <c r="D31" s="16" t="s">
        <v>4</v>
      </c>
      <c r="E31" s="7">
        <v>2561</v>
      </c>
      <c r="F31" s="7">
        <v>2562</v>
      </c>
      <c r="G31" s="7">
        <v>2563</v>
      </c>
      <c r="H31" s="7">
        <v>2564</v>
      </c>
      <c r="I31" s="8" t="s">
        <v>8</v>
      </c>
      <c r="J31" s="67" t="s">
        <v>10</v>
      </c>
      <c r="K31" s="51" t="s">
        <v>15</v>
      </c>
    </row>
    <row r="32" spans="1:11" ht="20.25">
      <c r="A32" s="333"/>
      <c r="B32" s="333"/>
      <c r="C32" s="333"/>
      <c r="D32" s="14"/>
      <c r="E32" s="9" t="s">
        <v>6</v>
      </c>
      <c r="F32" s="9" t="s">
        <v>6</v>
      </c>
      <c r="G32" s="9" t="s">
        <v>6</v>
      </c>
      <c r="H32" s="9" t="s">
        <v>6</v>
      </c>
      <c r="I32" s="9"/>
      <c r="J32" s="15"/>
      <c r="K32" s="9"/>
    </row>
    <row r="33" spans="1:11">
      <c r="A33" s="48">
        <v>7</v>
      </c>
      <c r="B33" s="39" t="s">
        <v>69</v>
      </c>
      <c r="C33" s="37" t="s">
        <v>105</v>
      </c>
      <c r="D33" s="58" t="s">
        <v>84</v>
      </c>
      <c r="E33" s="52">
        <v>520000</v>
      </c>
      <c r="F33" s="52">
        <v>520000</v>
      </c>
      <c r="G33" s="52">
        <v>520000</v>
      </c>
      <c r="H33" s="52">
        <v>520000</v>
      </c>
      <c r="I33" s="38" t="s">
        <v>66</v>
      </c>
      <c r="J33" s="50" t="s">
        <v>71</v>
      </c>
      <c r="K33" s="38" t="s">
        <v>60</v>
      </c>
    </row>
    <row r="34" spans="1:11">
      <c r="A34" s="57"/>
      <c r="B34" s="41" t="s">
        <v>839</v>
      </c>
      <c r="C34" s="41" t="s">
        <v>72</v>
      </c>
      <c r="D34" s="65" t="s">
        <v>79</v>
      </c>
      <c r="E34" s="40"/>
      <c r="F34" s="40"/>
      <c r="G34" s="40"/>
      <c r="H34" s="40"/>
      <c r="I34" s="40" t="s">
        <v>67</v>
      </c>
      <c r="J34" s="55" t="s">
        <v>72</v>
      </c>
      <c r="K34" s="40"/>
    </row>
    <row r="35" spans="1:11">
      <c r="A35" s="48">
        <v>8</v>
      </c>
      <c r="B35" s="49" t="s">
        <v>69</v>
      </c>
      <c r="C35" s="37" t="s">
        <v>105</v>
      </c>
      <c r="D35" s="49" t="s">
        <v>85</v>
      </c>
      <c r="E35" s="52">
        <v>520000</v>
      </c>
      <c r="F35" s="52">
        <v>0</v>
      </c>
      <c r="G35" s="52">
        <v>0</v>
      </c>
      <c r="H35" s="52">
        <v>0</v>
      </c>
      <c r="I35" s="36" t="s">
        <v>66</v>
      </c>
      <c r="J35" s="62" t="s">
        <v>71</v>
      </c>
      <c r="K35" s="36" t="s">
        <v>60</v>
      </c>
    </row>
    <row r="36" spans="1:11">
      <c r="A36" s="48"/>
      <c r="B36" s="49" t="s">
        <v>840</v>
      </c>
      <c r="C36" s="41" t="s">
        <v>72</v>
      </c>
      <c r="D36" s="49"/>
      <c r="E36" s="38"/>
      <c r="F36" s="38"/>
      <c r="G36" s="38"/>
      <c r="H36" s="38"/>
      <c r="I36" s="38" t="s">
        <v>67</v>
      </c>
      <c r="J36" s="50" t="s">
        <v>72</v>
      </c>
      <c r="K36" s="38"/>
    </row>
    <row r="37" spans="1:11">
      <c r="A37" s="56">
        <v>9</v>
      </c>
      <c r="B37" s="60" t="s">
        <v>69</v>
      </c>
      <c r="C37" s="37" t="s">
        <v>105</v>
      </c>
      <c r="D37" s="61" t="s">
        <v>86</v>
      </c>
      <c r="E37" s="64">
        <v>520000</v>
      </c>
      <c r="F37" s="64">
        <v>520000</v>
      </c>
      <c r="G37" s="64">
        <v>520000</v>
      </c>
      <c r="H37" s="64">
        <v>520000</v>
      </c>
      <c r="I37" s="36" t="s">
        <v>66</v>
      </c>
      <c r="J37" s="62" t="s">
        <v>71</v>
      </c>
      <c r="K37" s="36" t="s">
        <v>60</v>
      </c>
    </row>
    <row r="38" spans="1:11">
      <c r="A38" s="57"/>
      <c r="B38" s="63" t="s">
        <v>841</v>
      </c>
      <c r="C38" s="41" t="s">
        <v>72</v>
      </c>
      <c r="D38" s="65" t="s">
        <v>79</v>
      </c>
      <c r="E38" s="40"/>
      <c r="F38" s="40"/>
      <c r="G38" s="40"/>
      <c r="H38" s="40"/>
      <c r="I38" s="40" t="s">
        <v>67</v>
      </c>
      <c r="J38" s="55" t="s">
        <v>72</v>
      </c>
      <c r="K38" s="40"/>
    </row>
    <row r="39" spans="1:11">
      <c r="A39" s="56">
        <v>10</v>
      </c>
      <c r="B39" s="60" t="s">
        <v>144</v>
      </c>
      <c r="C39" s="37" t="s">
        <v>105</v>
      </c>
      <c r="D39" s="61" t="s">
        <v>87</v>
      </c>
      <c r="E39" s="64">
        <v>656000</v>
      </c>
      <c r="F39" s="64">
        <v>656000</v>
      </c>
      <c r="G39" s="64">
        <v>656000</v>
      </c>
      <c r="H39" s="64">
        <v>656000</v>
      </c>
      <c r="I39" s="36" t="s">
        <v>66</v>
      </c>
      <c r="J39" s="62" t="s">
        <v>71</v>
      </c>
      <c r="K39" s="36" t="s">
        <v>60</v>
      </c>
    </row>
    <row r="40" spans="1:11">
      <c r="A40" s="48"/>
      <c r="B40" s="49" t="s">
        <v>1342</v>
      </c>
      <c r="C40" s="39" t="s">
        <v>72</v>
      </c>
      <c r="D40" s="59" t="s">
        <v>80</v>
      </c>
      <c r="E40" s="234" t="s">
        <v>836</v>
      </c>
      <c r="F40" s="38"/>
      <c r="G40" s="38"/>
      <c r="H40" s="38"/>
      <c r="I40" s="38" t="s">
        <v>67</v>
      </c>
      <c r="J40" s="50" t="s">
        <v>72</v>
      </c>
      <c r="K40" s="38"/>
    </row>
    <row r="41" spans="1:11">
      <c r="A41" s="48"/>
      <c r="B41" s="49" t="s">
        <v>1343</v>
      </c>
      <c r="C41" s="41"/>
      <c r="D41" s="59"/>
      <c r="E41" s="234"/>
      <c r="F41" s="38"/>
      <c r="G41" s="38"/>
      <c r="H41" s="38"/>
      <c r="I41" s="38"/>
      <c r="J41" s="50"/>
      <c r="K41" s="38"/>
    </row>
    <row r="42" spans="1:11">
      <c r="A42" s="56">
        <v>11</v>
      </c>
      <c r="B42" s="131" t="s">
        <v>842</v>
      </c>
      <c r="C42" s="37" t="s">
        <v>105</v>
      </c>
      <c r="D42" s="60" t="s">
        <v>89</v>
      </c>
      <c r="E42" s="64">
        <v>520000</v>
      </c>
      <c r="F42" s="64">
        <v>481000</v>
      </c>
      <c r="G42" s="64">
        <v>0</v>
      </c>
      <c r="H42" s="64">
        <v>0</v>
      </c>
      <c r="I42" s="36" t="s">
        <v>66</v>
      </c>
      <c r="J42" s="62" t="s">
        <v>71</v>
      </c>
      <c r="K42" s="36" t="s">
        <v>60</v>
      </c>
    </row>
    <row r="43" spans="1:11">
      <c r="A43" s="57"/>
      <c r="B43" s="108" t="s">
        <v>843</v>
      </c>
      <c r="C43" s="41" t="s">
        <v>72</v>
      </c>
      <c r="D43" s="65" t="s">
        <v>90</v>
      </c>
      <c r="E43" s="54"/>
      <c r="F43" s="40"/>
      <c r="G43" s="40"/>
      <c r="H43" s="40"/>
      <c r="I43" s="40" t="s">
        <v>67</v>
      </c>
      <c r="J43" s="55" t="s">
        <v>72</v>
      </c>
      <c r="K43" s="40"/>
    </row>
    <row r="44" spans="1:11">
      <c r="A44" s="56">
        <v>12</v>
      </c>
      <c r="B44" s="60" t="s">
        <v>69</v>
      </c>
      <c r="C44" s="37" t="s">
        <v>105</v>
      </c>
      <c r="D44" s="60" t="s">
        <v>88</v>
      </c>
      <c r="E44" s="64">
        <v>416000</v>
      </c>
      <c r="F44" s="64">
        <v>390000</v>
      </c>
      <c r="G44" s="64">
        <v>0</v>
      </c>
      <c r="H44" s="64">
        <v>0</v>
      </c>
      <c r="I44" s="36" t="s">
        <v>66</v>
      </c>
      <c r="J44" s="62" t="s">
        <v>71</v>
      </c>
      <c r="K44" s="36" t="s">
        <v>60</v>
      </c>
    </row>
    <row r="45" spans="1:11">
      <c r="A45" s="57"/>
      <c r="B45" s="63" t="s">
        <v>844</v>
      </c>
      <c r="C45" s="41" t="s">
        <v>72</v>
      </c>
      <c r="D45" s="59" t="s">
        <v>91</v>
      </c>
      <c r="E45" s="54"/>
      <c r="F45" s="40"/>
      <c r="G45" s="40"/>
      <c r="H45" s="40"/>
      <c r="I45" s="40" t="s">
        <v>67</v>
      </c>
      <c r="J45" s="55" t="s">
        <v>72</v>
      </c>
      <c r="K45" s="40"/>
    </row>
    <row r="46" spans="1:11">
      <c r="A46" s="56">
        <v>13</v>
      </c>
      <c r="B46" s="60" t="s">
        <v>74</v>
      </c>
      <c r="C46" s="37" t="s">
        <v>105</v>
      </c>
      <c r="D46" s="60" t="s">
        <v>92</v>
      </c>
      <c r="E46" s="64">
        <v>455000</v>
      </c>
      <c r="F46" s="64">
        <v>455000</v>
      </c>
      <c r="G46" s="64">
        <v>455000</v>
      </c>
      <c r="H46" s="64">
        <v>455000</v>
      </c>
      <c r="I46" s="36" t="s">
        <v>66</v>
      </c>
      <c r="J46" s="62" t="s">
        <v>71</v>
      </c>
      <c r="K46" s="36" t="s">
        <v>60</v>
      </c>
    </row>
    <row r="47" spans="1:11">
      <c r="A47" s="57"/>
      <c r="B47" s="133" t="s">
        <v>1213</v>
      </c>
      <c r="C47" s="41" t="s">
        <v>72</v>
      </c>
      <c r="D47" s="65" t="s">
        <v>93</v>
      </c>
      <c r="E47" s="54"/>
      <c r="F47" s="40"/>
      <c r="G47" s="40"/>
      <c r="H47" s="40"/>
      <c r="I47" s="40" t="s">
        <v>67</v>
      </c>
      <c r="J47" s="55" t="s">
        <v>72</v>
      </c>
      <c r="K47" s="40"/>
    </row>
    <row r="48" spans="1:11">
      <c r="A48" s="56">
        <v>14</v>
      </c>
      <c r="B48" s="60" t="s">
        <v>69</v>
      </c>
      <c r="C48" s="37" t="s">
        <v>105</v>
      </c>
      <c r="D48" s="61" t="s">
        <v>94</v>
      </c>
      <c r="E48" s="64">
        <v>650000</v>
      </c>
      <c r="F48" s="64">
        <v>650000</v>
      </c>
      <c r="G48" s="64">
        <v>650000</v>
      </c>
      <c r="H48" s="64">
        <v>650000</v>
      </c>
      <c r="I48" s="36" t="s">
        <v>66</v>
      </c>
      <c r="J48" s="62" t="s">
        <v>71</v>
      </c>
      <c r="K48" s="36" t="s">
        <v>60</v>
      </c>
    </row>
    <row r="49" spans="1:11">
      <c r="A49" s="57"/>
      <c r="B49" s="63" t="s">
        <v>845</v>
      </c>
      <c r="C49" s="41" t="s">
        <v>72</v>
      </c>
      <c r="D49" s="65" t="s">
        <v>95</v>
      </c>
      <c r="E49" s="54"/>
      <c r="F49" s="40"/>
      <c r="G49" s="40"/>
      <c r="H49" s="40"/>
      <c r="I49" s="40" t="s">
        <v>67</v>
      </c>
      <c r="J49" s="55" t="s">
        <v>72</v>
      </c>
      <c r="K49" s="40"/>
    </row>
    <row r="50" spans="1:11">
      <c r="A50" s="56">
        <v>15</v>
      </c>
      <c r="B50" s="60" t="s">
        <v>69</v>
      </c>
      <c r="C50" s="37" t="s">
        <v>105</v>
      </c>
      <c r="D50" s="61" t="s">
        <v>96</v>
      </c>
      <c r="E50" s="64">
        <v>520000</v>
      </c>
      <c r="F50" s="64">
        <v>520000</v>
      </c>
      <c r="G50" s="64">
        <v>520000</v>
      </c>
      <c r="H50" s="64">
        <v>611000</v>
      </c>
      <c r="I50" s="36" t="s">
        <v>66</v>
      </c>
      <c r="J50" s="62" t="s">
        <v>71</v>
      </c>
      <c r="K50" s="36" t="s">
        <v>60</v>
      </c>
    </row>
    <row r="51" spans="1:11">
      <c r="A51" s="57"/>
      <c r="B51" s="133" t="s">
        <v>846</v>
      </c>
      <c r="C51" s="41" t="s">
        <v>72</v>
      </c>
      <c r="D51" s="65" t="s">
        <v>97</v>
      </c>
      <c r="E51" s="71"/>
      <c r="F51" s="40"/>
      <c r="G51" s="40"/>
      <c r="H51" s="40"/>
      <c r="I51" s="40" t="s">
        <v>67</v>
      </c>
      <c r="J51" s="55" t="s">
        <v>72</v>
      </c>
      <c r="K51" s="40"/>
    </row>
    <row r="52" spans="1:11">
      <c r="A52" s="56">
        <v>16</v>
      </c>
      <c r="B52" s="60" t="s">
        <v>69</v>
      </c>
      <c r="C52" s="37" t="s">
        <v>105</v>
      </c>
      <c r="D52" s="61" t="s">
        <v>98</v>
      </c>
      <c r="E52" s="64">
        <v>520000</v>
      </c>
      <c r="F52" s="64">
        <v>520000</v>
      </c>
      <c r="G52" s="64">
        <v>520000</v>
      </c>
      <c r="H52" s="64">
        <v>520000</v>
      </c>
      <c r="I52" s="36" t="s">
        <v>66</v>
      </c>
      <c r="J52" s="62" t="s">
        <v>71</v>
      </c>
      <c r="K52" s="36" t="s">
        <v>60</v>
      </c>
    </row>
    <row r="53" spans="1:11">
      <c r="A53" s="57"/>
      <c r="B53" s="63" t="s">
        <v>847</v>
      </c>
      <c r="C53" s="41" t="s">
        <v>72</v>
      </c>
      <c r="D53" s="65" t="s">
        <v>79</v>
      </c>
      <c r="E53" s="54"/>
      <c r="F53" s="40"/>
      <c r="G53" s="40"/>
      <c r="H53" s="40"/>
      <c r="I53" s="40" t="s">
        <v>67</v>
      </c>
      <c r="J53" s="55" t="s">
        <v>72</v>
      </c>
      <c r="K53" s="40"/>
    </row>
    <row r="54" spans="1:11">
      <c r="A54" s="56">
        <v>17</v>
      </c>
      <c r="B54" s="91" t="s">
        <v>149</v>
      </c>
      <c r="C54" s="37" t="s">
        <v>105</v>
      </c>
      <c r="D54" s="37" t="s">
        <v>106</v>
      </c>
      <c r="E54" s="89">
        <v>1500000</v>
      </c>
      <c r="F54" s="89">
        <v>1500000</v>
      </c>
      <c r="G54" s="89">
        <v>0</v>
      </c>
      <c r="H54" s="89">
        <v>0</v>
      </c>
      <c r="I54" s="92" t="s">
        <v>46</v>
      </c>
      <c r="J54" s="37" t="s">
        <v>71</v>
      </c>
      <c r="K54" s="92" t="s">
        <v>60</v>
      </c>
    </row>
    <row r="55" spans="1:11">
      <c r="A55" s="48"/>
      <c r="B55" s="39" t="s">
        <v>150</v>
      </c>
      <c r="C55" s="39" t="s">
        <v>72</v>
      </c>
      <c r="D55" s="39" t="s">
        <v>109</v>
      </c>
      <c r="E55" s="237" t="s">
        <v>223</v>
      </c>
      <c r="F55" s="39"/>
      <c r="G55" s="39"/>
      <c r="H55" s="39"/>
      <c r="I55" s="93" t="s">
        <v>67</v>
      </c>
      <c r="J55" s="39" t="s">
        <v>72</v>
      </c>
      <c r="K55" s="39"/>
    </row>
    <row r="56" spans="1:11">
      <c r="A56" s="57"/>
      <c r="B56" s="236" t="s">
        <v>204</v>
      </c>
      <c r="C56" s="41"/>
      <c r="D56" s="41" t="s">
        <v>108</v>
      </c>
      <c r="E56" s="41"/>
      <c r="F56" s="41"/>
      <c r="G56" s="41"/>
      <c r="H56" s="41"/>
      <c r="I56" s="41"/>
      <c r="J56" s="41"/>
      <c r="K56" s="41"/>
    </row>
    <row r="57" spans="1:11">
      <c r="A57" s="82"/>
      <c r="B57" s="84"/>
      <c r="C57" s="84"/>
      <c r="D57" s="83"/>
      <c r="E57" s="228"/>
      <c r="F57" s="85"/>
      <c r="G57" s="85"/>
      <c r="H57" s="85"/>
      <c r="I57" s="85"/>
      <c r="J57" s="86"/>
      <c r="K57" s="85"/>
    </row>
    <row r="58" spans="1:11" ht="12" customHeight="1">
      <c r="A58" s="82"/>
      <c r="B58" s="84"/>
      <c r="C58" s="84"/>
      <c r="D58" s="83"/>
      <c r="E58" s="228"/>
      <c r="F58" s="85"/>
      <c r="G58" s="85"/>
      <c r="H58" s="85"/>
      <c r="I58" s="85"/>
      <c r="J58" s="86"/>
      <c r="K58" s="85"/>
    </row>
    <row r="59" spans="1:11">
      <c r="A59" s="82"/>
      <c r="B59" s="84"/>
      <c r="C59" s="84"/>
      <c r="D59" s="83"/>
      <c r="E59" s="228"/>
      <c r="F59" s="85"/>
      <c r="G59" s="85"/>
      <c r="H59" s="85"/>
      <c r="I59" s="85"/>
      <c r="J59" s="86"/>
      <c r="K59" s="85"/>
    </row>
    <row r="60" spans="1:11" ht="18.75" customHeight="1">
      <c r="A60" s="82"/>
      <c r="B60" s="337" t="s">
        <v>825</v>
      </c>
      <c r="C60" s="337"/>
      <c r="D60" s="337"/>
      <c r="E60" s="337"/>
      <c r="F60" s="337"/>
      <c r="G60" s="337"/>
      <c r="H60" s="337"/>
      <c r="I60" s="337"/>
      <c r="J60" s="337"/>
      <c r="K60" s="337"/>
    </row>
    <row r="61" spans="1:11" ht="20.25">
      <c r="A61" s="331" t="s">
        <v>0</v>
      </c>
      <c r="B61" s="331" t="s">
        <v>1</v>
      </c>
      <c r="C61" s="331" t="s">
        <v>2</v>
      </c>
      <c r="D61" s="66" t="s">
        <v>3</v>
      </c>
      <c r="E61" s="341" t="s">
        <v>5</v>
      </c>
      <c r="F61" s="342"/>
      <c r="G61" s="342"/>
      <c r="H61" s="343"/>
      <c r="I61" s="7" t="s">
        <v>7</v>
      </c>
      <c r="J61" s="66" t="s">
        <v>9</v>
      </c>
      <c r="K61" s="7" t="s">
        <v>14</v>
      </c>
    </row>
    <row r="62" spans="1:11" ht="20.25">
      <c r="A62" s="332"/>
      <c r="B62" s="332"/>
      <c r="C62" s="332"/>
      <c r="D62" s="16" t="s">
        <v>4</v>
      </c>
      <c r="E62" s="7">
        <v>2561</v>
      </c>
      <c r="F62" s="7">
        <v>2562</v>
      </c>
      <c r="G62" s="7">
        <v>2563</v>
      </c>
      <c r="H62" s="7">
        <v>2564</v>
      </c>
      <c r="I62" s="8" t="s">
        <v>8</v>
      </c>
      <c r="J62" s="67" t="s">
        <v>10</v>
      </c>
      <c r="K62" s="51" t="s">
        <v>15</v>
      </c>
    </row>
    <row r="63" spans="1:11" ht="20.25">
      <c r="A63" s="333"/>
      <c r="B63" s="333"/>
      <c r="C63" s="333"/>
      <c r="D63" s="14"/>
      <c r="E63" s="9" t="s">
        <v>6</v>
      </c>
      <c r="F63" s="9" t="s">
        <v>6</v>
      </c>
      <c r="G63" s="9" t="s">
        <v>6</v>
      </c>
      <c r="H63" s="9" t="s">
        <v>6</v>
      </c>
      <c r="I63" s="9"/>
      <c r="J63" s="15"/>
      <c r="K63" s="9"/>
    </row>
    <row r="64" spans="1:11">
      <c r="A64" s="36">
        <v>18</v>
      </c>
      <c r="B64" s="61" t="s">
        <v>110</v>
      </c>
      <c r="C64" s="61" t="s">
        <v>63</v>
      </c>
      <c r="D64" s="60" t="s">
        <v>1071</v>
      </c>
      <c r="E64" s="64">
        <v>400000</v>
      </c>
      <c r="F64" s="64">
        <v>400000</v>
      </c>
      <c r="G64" s="64">
        <v>400000</v>
      </c>
      <c r="H64" s="64">
        <v>400000</v>
      </c>
      <c r="I64" s="36" t="s">
        <v>100</v>
      </c>
      <c r="J64" s="62" t="s">
        <v>103</v>
      </c>
      <c r="K64" s="36" t="s">
        <v>60</v>
      </c>
    </row>
    <row r="65" spans="1:11">
      <c r="A65" s="38"/>
      <c r="B65" s="235" t="s">
        <v>204</v>
      </c>
      <c r="C65" s="49" t="s">
        <v>102</v>
      </c>
      <c r="D65" s="49" t="s">
        <v>1072</v>
      </c>
      <c r="E65" s="234" t="s">
        <v>270</v>
      </c>
      <c r="F65" s="38"/>
      <c r="G65" s="38"/>
      <c r="H65" s="38"/>
      <c r="I65" s="38" t="s">
        <v>101</v>
      </c>
      <c r="J65" s="50" t="s">
        <v>104</v>
      </c>
      <c r="K65" s="38"/>
    </row>
    <row r="66" spans="1:11">
      <c r="A66" s="38"/>
      <c r="B66" s="39"/>
      <c r="C66" s="39"/>
      <c r="D66" s="39" t="s">
        <v>1074</v>
      </c>
      <c r="E66" s="39"/>
      <c r="F66" s="39"/>
      <c r="G66" s="39"/>
      <c r="H66" s="39"/>
      <c r="I66" s="39"/>
      <c r="J66" s="39"/>
      <c r="K66" s="39"/>
    </row>
    <row r="67" spans="1:11">
      <c r="A67" s="38"/>
      <c r="B67" s="39"/>
      <c r="C67" s="39"/>
      <c r="D67" s="49" t="s">
        <v>1075</v>
      </c>
      <c r="E67" s="39"/>
      <c r="F67" s="39"/>
      <c r="G67" s="39"/>
      <c r="H67" s="39"/>
      <c r="I67" s="39"/>
      <c r="J67" s="39"/>
      <c r="K67" s="39"/>
    </row>
    <row r="68" spans="1:11">
      <c r="A68" s="38"/>
      <c r="B68" s="39"/>
      <c r="C68" s="39"/>
      <c r="D68" s="39" t="s">
        <v>1073</v>
      </c>
      <c r="E68" s="39"/>
      <c r="F68" s="39"/>
      <c r="G68" s="39"/>
      <c r="H68" s="39"/>
      <c r="I68" s="39"/>
      <c r="J68" s="39"/>
      <c r="K68" s="39"/>
    </row>
    <row r="69" spans="1:11">
      <c r="A69" s="36">
        <v>19</v>
      </c>
      <c r="B69" s="37" t="s">
        <v>1069</v>
      </c>
      <c r="C69" s="37" t="s">
        <v>105</v>
      </c>
      <c r="D69" s="37" t="s">
        <v>1190</v>
      </c>
      <c r="E69" s="89">
        <v>780000</v>
      </c>
      <c r="F69" s="89">
        <v>780000</v>
      </c>
      <c r="G69" s="89">
        <v>780000</v>
      </c>
      <c r="H69" s="89">
        <v>780000</v>
      </c>
      <c r="I69" s="92" t="s">
        <v>66</v>
      </c>
      <c r="J69" s="37" t="s">
        <v>71</v>
      </c>
      <c r="K69" s="92" t="s">
        <v>60</v>
      </c>
    </row>
    <row r="70" spans="1:11">
      <c r="A70" s="38"/>
      <c r="B70" s="238" t="s">
        <v>297</v>
      </c>
      <c r="C70" s="39" t="s">
        <v>72</v>
      </c>
      <c r="D70" s="39" t="s">
        <v>1070</v>
      </c>
      <c r="E70" s="237" t="s">
        <v>835</v>
      </c>
      <c r="F70" s="39"/>
      <c r="G70" s="39"/>
      <c r="H70" s="39"/>
      <c r="I70" s="93" t="s">
        <v>67</v>
      </c>
      <c r="J70" s="39" t="s">
        <v>72</v>
      </c>
      <c r="K70" s="39"/>
    </row>
    <row r="71" spans="1:11">
      <c r="A71" s="36">
        <v>20</v>
      </c>
      <c r="B71" s="37" t="s">
        <v>123</v>
      </c>
      <c r="C71" s="37" t="s">
        <v>105</v>
      </c>
      <c r="D71" s="37" t="s">
        <v>1076</v>
      </c>
      <c r="E71" s="89">
        <v>780000</v>
      </c>
      <c r="F71" s="89">
        <v>780000</v>
      </c>
      <c r="G71" s="89">
        <v>780000</v>
      </c>
      <c r="H71" s="89">
        <v>780000</v>
      </c>
      <c r="I71" s="92" t="s">
        <v>66</v>
      </c>
      <c r="J71" s="37" t="s">
        <v>71</v>
      </c>
      <c r="K71" s="92" t="s">
        <v>60</v>
      </c>
    </row>
    <row r="72" spans="1:11">
      <c r="A72" s="38"/>
      <c r="B72" s="238" t="s">
        <v>125</v>
      </c>
      <c r="C72" s="39" t="s">
        <v>72</v>
      </c>
      <c r="D72" s="98" t="s">
        <v>1195</v>
      </c>
      <c r="E72" s="237" t="s">
        <v>835</v>
      </c>
      <c r="F72" s="39"/>
      <c r="G72" s="39"/>
      <c r="H72" s="39"/>
      <c r="I72" s="93" t="s">
        <v>67</v>
      </c>
      <c r="J72" s="39" t="s">
        <v>72</v>
      </c>
      <c r="K72" s="39"/>
    </row>
    <row r="73" spans="1:11">
      <c r="A73" s="38"/>
      <c r="B73" s="39"/>
      <c r="C73" s="39"/>
      <c r="D73" s="39" t="s">
        <v>1196</v>
      </c>
      <c r="E73" s="39"/>
      <c r="F73" s="39"/>
      <c r="G73" s="39"/>
      <c r="H73" s="39"/>
      <c r="I73" s="39"/>
      <c r="J73" s="39"/>
      <c r="K73" s="39"/>
    </row>
    <row r="74" spans="1:11">
      <c r="A74" s="38"/>
      <c r="B74" s="39"/>
      <c r="C74" s="39"/>
      <c r="D74" s="39" t="s">
        <v>1070</v>
      </c>
      <c r="E74" s="39"/>
      <c r="F74" s="39"/>
      <c r="G74" s="39"/>
      <c r="H74" s="39"/>
      <c r="I74" s="39"/>
      <c r="J74" s="39"/>
      <c r="K74" s="39"/>
    </row>
    <row r="75" spans="1:11">
      <c r="A75" s="36">
        <v>21</v>
      </c>
      <c r="B75" s="37" t="s">
        <v>126</v>
      </c>
      <c r="C75" s="37" t="s">
        <v>105</v>
      </c>
      <c r="D75" s="37" t="s">
        <v>1192</v>
      </c>
      <c r="E75" s="89">
        <v>780000</v>
      </c>
      <c r="F75" s="89">
        <v>780000</v>
      </c>
      <c r="G75" s="89">
        <v>780000</v>
      </c>
      <c r="H75" s="89">
        <v>780000</v>
      </c>
      <c r="I75" s="92" t="s">
        <v>66</v>
      </c>
      <c r="J75" s="37" t="s">
        <v>71</v>
      </c>
      <c r="K75" s="92" t="s">
        <v>60</v>
      </c>
    </row>
    <row r="76" spans="1:11">
      <c r="A76" s="38"/>
      <c r="B76" s="238" t="s">
        <v>127</v>
      </c>
      <c r="C76" s="39" t="s">
        <v>72</v>
      </c>
      <c r="D76" s="39" t="s">
        <v>1191</v>
      </c>
      <c r="E76" s="237" t="s">
        <v>835</v>
      </c>
      <c r="F76" s="39"/>
      <c r="G76" s="39"/>
      <c r="H76" s="39"/>
      <c r="I76" s="93" t="s">
        <v>67</v>
      </c>
      <c r="J76" s="39" t="s">
        <v>72</v>
      </c>
      <c r="K76" s="39"/>
    </row>
    <row r="77" spans="1:11">
      <c r="A77" s="38"/>
      <c r="B77" s="39"/>
      <c r="C77" s="39"/>
      <c r="D77" s="39" t="s">
        <v>1193</v>
      </c>
      <c r="E77" s="39"/>
      <c r="F77" s="39"/>
      <c r="G77" s="39"/>
      <c r="H77" s="39"/>
      <c r="I77" s="39"/>
      <c r="J77" s="39"/>
      <c r="K77" s="39"/>
    </row>
    <row r="78" spans="1:11">
      <c r="A78" s="40"/>
      <c r="B78" s="41"/>
      <c r="C78" s="41"/>
      <c r="D78" s="41" t="s">
        <v>1194</v>
      </c>
      <c r="E78" s="41"/>
      <c r="F78" s="41"/>
      <c r="G78" s="41"/>
      <c r="H78" s="41"/>
      <c r="I78" s="41"/>
      <c r="J78" s="41"/>
      <c r="K78" s="41"/>
    </row>
    <row r="79" spans="1:11">
      <c r="A79" s="36">
        <v>22</v>
      </c>
      <c r="B79" s="37" t="s">
        <v>128</v>
      </c>
      <c r="C79" s="37" t="s">
        <v>105</v>
      </c>
      <c r="D79" s="37" t="s">
        <v>1197</v>
      </c>
      <c r="E79" s="89">
        <v>780000</v>
      </c>
      <c r="F79" s="89">
        <v>780000</v>
      </c>
      <c r="G79" s="89">
        <v>780000</v>
      </c>
      <c r="H79" s="89">
        <v>780000</v>
      </c>
      <c r="I79" s="92" t="s">
        <v>66</v>
      </c>
      <c r="J79" s="37" t="s">
        <v>71</v>
      </c>
      <c r="K79" s="92" t="s">
        <v>60</v>
      </c>
    </row>
    <row r="80" spans="1:11">
      <c r="A80" s="38"/>
      <c r="B80" s="238" t="s">
        <v>129</v>
      </c>
      <c r="C80" s="39" t="s">
        <v>72</v>
      </c>
      <c r="D80" s="39" t="s">
        <v>151</v>
      </c>
      <c r="E80" s="237" t="s">
        <v>835</v>
      </c>
      <c r="F80" s="39"/>
      <c r="G80" s="39"/>
      <c r="H80" s="39"/>
      <c r="I80" s="93" t="s">
        <v>67</v>
      </c>
      <c r="J80" s="39" t="s">
        <v>72</v>
      </c>
      <c r="K80" s="39"/>
    </row>
    <row r="81" spans="1:11">
      <c r="A81" s="38"/>
      <c r="B81" s="39"/>
      <c r="C81" s="39"/>
      <c r="D81" s="39" t="s">
        <v>1077</v>
      </c>
      <c r="E81" s="39"/>
      <c r="F81" s="39"/>
      <c r="G81" s="39"/>
      <c r="H81" s="39"/>
      <c r="I81" s="39"/>
      <c r="J81" s="39"/>
      <c r="K81" s="39"/>
    </row>
    <row r="82" spans="1:11">
      <c r="A82" s="38"/>
      <c r="B82" s="39"/>
      <c r="C82" s="39"/>
      <c r="D82" s="39" t="s">
        <v>1201</v>
      </c>
      <c r="E82" s="39"/>
      <c r="F82" s="39"/>
      <c r="G82" s="39"/>
      <c r="H82" s="39"/>
      <c r="I82" s="39"/>
      <c r="J82" s="39"/>
      <c r="K82" s="39"/>
    </row>
    <row r="83" spans="1:11">
      <c r="A83" s="38"/>
      <c r="B83" s="39"/>
      <c r="C83" s="39"/>
      <c r="D83" s="39" t="s">
        <v>1202</v>
      </c>
      <c r="E83" s="39"/>
      <c r="F83" s="39"/>
      <c r="G83" s="39"/>
      <c r="H83" s="39"/>
      <c r="I83" s="39"/>
      <c r="J83" s="39"/>
      <c r="K83" s="39"/>
    </row>
    <row r="84" spans="1:11">
      <c r="A84" s="38"/>
      <c r="B84" s="39"/>
      <c r="C84" s="39"/>
      <c r="D84" s="39" t="s">
        <v>1198</v>
      </c>
      <c r="E84" s="39"/>
      <c r="F84" s="39"/>
      <c r="G84" s="39"/>
      <c r="H84" s="39"/>
      <c r="I84" s="39"/>
      <c r="J84" s="39"/>
      <c r="K84" s="39"/>
    </row>
    <row r="85" spans="1:11">
      <c r="A85" s="38"/>
      <c r="B85" s="39"/>
      <c r="C85" s="39"/>
      <c r="D85" s="39" t="s">
        <v>1199</v>
      </c>
      <c r="E85" s="39"/>
      <c r="F85" s="39"/>
      <c r="G85" s="39"/>
      <c r="H85" s="39"/>
      <c r="I85" s="39"/>
      <c r="J85" s="39"/>
      <c r="K85" s="39"/>
    </row>
    <row r="86" spans="1:11">
      <c r="A86" s="40"/>
      <c r="B86" s="41"/>
      <c r="C86" s="41"/>
      <c r="D86" s="41" t="s">
        <v>1200</v>
      </c>
      <c r="E86" s="41"/>
      <c r="F86" s="41"/>
      <c r="G86" s="41"/>
      <c r="H86" s="41"/>
      <c r="I86" s="41"/>
      <c r="J86" s="41"/>
      <c r="K86" s="41"/>
    </row>
    <row r="87" spans="1:11" ht="6.75" customHeight="1">
      <c r="A87" s="85"/>
      <c r="B87" s="84"/>
      <c r="C87" s="84"/>
      <c r="D87" s="84"/>
      <c r="E87" s="84"/>
      <c r="F87" s="84"/>
      <c r="G87" s="84"/>
      <c r="H87" s="84"/>
      <c r="I87" s="84"/>
      <c r="J87" s="84"/>
      <c r="K87" s="84"/>
    </row>
    <row r="88" spans="1:11" ht="20.25">
      <c r="A88" s="85"/>
      <c r="B88" s="330" t="s">
        <v>825</v>
      </c>
      <c r="C88" s="330"/>
      <c r="D88" s="330"/>
      <c r="E88" s="330"/>
      <c r="F88" s="330"/>
      <c r="G88" s="330"/>
      <c r="H88" s="330"/>
      <c r="I88" s="330"/>
      <c r="J88" s="330"/>
      <c r="K88" s="330"/>
    </row>
    <row r="89" spans="1:11" ht="20.25">
      <c r="A89" s="331" t="s">
        <v>0</v>
      </c>
      <c r="B89" s="331" t="s">
        <v>1</v>
      </c>
      <c r="C89" s="331" t="s">
        <v>2</v>
      </c>
      <c r="D89" s="66" t="s">
        <v>3</v>
      </c>
      <c r="E89" s="340" t="s">
        <v>5</v>
      </c>
      <c r="F89" s="340"/>
      <c r="G89" s="340"/>
      <c r="H89" s="340"/>
      <c r="I89" s="7" t="s">
        <v>7</v>
      </c>
      <c r="J89" s="66" t="s">
        <v>9</v>
      </c>
      <c r="K89" s="7" t="s">
        <v>14</v>
      </c>
    </row>
    <row r="90" spans="1:11" ht="20.25">
      <c r="A90" s="332"/>
      <c r="B90" s="332"/>
      <c r="C90" s="332"/>
      <c r="D90" s="16" t="s">
        <v>4</v>
      </c>
      <c r="E90" s="7">
        <v>2561</v>
      </c>
      <c r="F90" s="7">
        <v>2562</v>
      </c>
      <c r="G90" s="7">
        <v>2563</v>
      </c>
      <c r="H90" s="7">
        <v>2564</v>
      </c>
      <c r="I90" s="8" t="s">
        <v>8</v>
      </c>
      <c r="J90" s="67" t="s">
        <v>10</v>
      </c>
      <c r="K90" s="51" t="s">
        <v>15</v>
      </c>
    </row>
    <row r="91" spans="1:11" ht="20.25">
      <c r="A91" s="332"/>
      <c r="B91" s="333"/>
      <c r="C91" s="333"/>
      <c r="D91" s="14"/>
      <c r="E91" s="9" t="s">
        <v>6</v>
      </c>
      <c r="F91" s="9" t="s">
        <v>6</v>
      </c>
      <c r="G91" s="9" t="s">
        <v>6</v>
      </c>
      <c r="H91" s="9" t="s">
        <v>6</v>
      </c>
      <c r="I91" s="9"/>
      <c r="J91" s="15"/>
      <c r="K91" s="9"/>
    </row>
    <row r="92" spans="1:11">
      <c r="A92" s="36">
        <v>23</v>
      </c>
      <c r="B92" s="37" t="s">
        <v>130</v>
      </c>
      <c r="C92" s="37" t="s">
        <v>105</v>
      </c>
      <c r="D92" s="37" t="s">
        <v>1079</v>
      </c>
      <c r="E92" s="89">
        <v>780000</v>
      </c>
      <c r="F92" s="89">
        <v>780000</v>
      </c>
      <c r="G92" s="89">
        <v>780000</v>
      </c>
      <c r="H92" s="89">
        <v>780000</v>
      </c>
      <c r="I92" s="92" t="s">
        <v>66</v>
      </c>
      <c r="J92" s="37" t="s">
        <v>71</v>
      </c>
      <c r="K92" s="92" t="s">
        <v>60</v>
      </c>
    </row>
    <row r="93" spans="1:11">
      <c r="A93" s="38"/>
      <c r="B93" s="235" t="s">
        <v>131</v>
      </c>
      <c r="C93" s="39" t="s">
        <v>72</v>
      </c>
      <c r="D93" s="39" t="s">
        <v>1080</v>
      </c>
      <c r="E93" s="237" t="s">
        <v>835</v>
      </c>
      <c r="F93" s="39"/>
      <c r="G93" s="39"/>
      <c r="H93" s="39"/>
      <c r="I93" s="93" t="s">
        <v>67</v>
      </c>
      <c r="J93" s="39" t="s">
        <v>72</v>
      </c>
      <c r="K93" s="39"/>
    </row>
    <row r="94" spans="1:11">
      <c r="A94" s="38"/>
      <c r="B94" s="49"/>
      <c r="C94" s="100"/>
      <c r="D94" s="94" t="s">
        <v>1078</v>
      </c>
      <c r="E94" s="39"/>
      <c r="F94" s="39"/>
      <c r="G94" s="39"/>
      <c r="H94" s="39"/>
      <c r="I94" s="39"/>
      <c r="J94" s="39"/>
      <c r="K94" s="39"/>
    </row>
    <row r="95" spans="1:11" ht="20.25">
      <c r="A95" s="38"/>
      <c r="B95" s="67"/>
      <c r="C95" s="67"/>
      <c r="D95" s="311" t="s">
        <v>1203</v>
      </c>
      <c r="E95" s="39"/>
      <c r="F95" s="39"/>
      <c r="G95" s="39"/>
      <c r="H95" s="39"/>
      <c r="I95" s="39"/>
      <c r="J95" s="39"/>
      <c r="K95" s="39"/>
    </row>
    <row r="96" spans="1:11" ht="20.25">
      <c r="A96" s="38"/>
      <c r="B96" s="67"/>
      <c r="C96" s="67"/>
      <c r="D96" s="100" t="s">
        <v>1204</v>
      </c>
      <c r="E96" s="39"/>
      <c r="F96" s="39"/>
      <c r="G96" s="39"/>
      <c r="H96" s="39"/>
      <c r="I96" s="39"/>
      <c r="J96" s="39"/>
      <c r="K96" s="39"/>
    </row>
    <row r="97" spans="1:11" ht="20.25">
      <c r="A97" s="38"/>
      <c r="B97" s="67"/>
      <c r="C97" s="67"/>
      <c r="D97" s="100" t="s">
        <v>1205</v>
      </c>
      <c r="E97" s="39"/>
      <c r="F97" s="39"/>
      <c r="G97" s="39"/>
      <c r="H97" s="39"/>
      <c r="I97" s="39"/>
      <c r="J97" s="39"/>
      <c r="K97" s="39"/>
    </row>
    <row r="98" spans="1:11" ht="20.25">
      <c r="A98" s="38"/>
      <c r="B98" s="67"/>
      <c r="C98" s="67"/>
      <c r="D98" s="39" t="s">
        <v>1341</v>
      </c>
      <c r="E98" s="39"/>
      <c r="F98" s="39"/>
      <c r="G98" s="39"/>
      <c r="H98" s="39"/>
      <c r="I98" s="39"/>
      <c r="J98" s="39"/>
      <c r="K98" s="39"/>
    </row>
    <row r="99" spans="1:11" ht="20.25">
      <c r="A99" s="38"/>
      <c r="B99" s="67"/>
      <c r="C99" s="67"/>
      <c r="D99" s="100" t="s">
        <v>1081</v>
      </c>
      <c r="E99" s="39"/>
      <c r="F99" s="39"/>
      <c r="G99" s="39"/>
      <c r="H99" s="39"/>
      <c r="I99" s="39"/>
      <c r="J99" s="39"/>
      <c r="K99" s="39"/>
    </row>
    <row r="100" spans="1:11">
      <c r="A100" s="36">
        <v>24</v>
      </c>
      <c r="B100" s="37" t="s">
        <v>132</v>
      </c>
      <c r="C100" s="37" t="s">
        <v>105</v>
      </c>
      <c r="D100" s="37" t="s">
        <v>1082</v>
      </c>
      <c r="E100" s="89">
        <v>780000</v>
      </c>
      <c r="F100" s="89">
        <v>780000</v>
      </c>
      <c r="G100" s="89">
        <v>780000</v>
      </c>
      <c r="H100" s="89">
        <v>780000</v>
      </c>
      <c r="I100" s="92" t="s">
        <v>66</v>
      </c>
      <c r="J100" s="37" t="s">
        <v>71</v>
      </c>
      <c r="K100" s="92" t="s">
        <v>60</v>
      </c>
    </row>
    <row r="101" spans="1:11">
      <c r="A101" s="38"/>
      <c r="B101" s="238" t="s">
        <v>133</v>
      </c>
      <c r="C101" s="39" t="s">
        <v>72</v>
      </c>
      <c r="D101" s="39" t="s">
        <v>1083</v>
      </c>
      <c r="E101" s="237" t="s">
        <v>835</v>
      </c>
      <c r="F101" s="39"/>
      <c r="G101" s="39"/>
      <c r="H101" s="39"/>
      <c r="I101" s="93" t="s">
        <v>67</v>
      </c>
      <c r="J101" s="39" t="s">
        <v>72</v>
      </c>
      <c r="K101" s="39"/>
    </row>
    <row r="102" spans="1:11">
      <c r="A102" s="38"/>
      <c r="B102" s="98"/>
      <c r="C102" s="39"/>
      <c r="D102" s="39" t="s">
        <v>1238</v>
      </c>
      <c r="E102" s="39"/>
      <c r="F102" s="39"/>
      <c r="G102" s="39"/>
      <c r="H102" s="39"/>
      <c r="I102" s="39"/>
      <c r="J102" s="39"/>
      <c r="K102" s="39"/>
    </row>
    <row r="103" spans="1:11">
      <c r="A103" s="38"/>
      <c r="B103" s="98"/>
      <c r="C103" s="39"/>
      <c r="D103" s="39" t="s">
        <v>1084</v>
      </c>
      <c r="E103" s="39"/>
      <c r="F103" s="39"/>
      <c r="G103" s="39"/>
      <c r="H103" s="39"/>
      <c r="I103" s="39"/>
      <c r="J103" s="39"/>
      <c r="K103" s="39"/>
    </row>
    <row r="104" spans="1:11">
      <c r="A104" s="38"/>
      <c r="B104" s="98"/>
      <c r="C104" s="39"/>
      <c r="D104" s="39" t="s">
        <v>1085</v>
      </c>
      <c r="E104" s="39"/>
      <c r="F104" s="39"/>
      <c r="G104" s="39"/>
      <c r="H104" s="39"/>
      <c r="I104" s="39"/>
      <c r="J104" s="39"/>
      <c r="K104" s="39"/>
    </row>
    <row r="105" spans="1:11">
      <c r="A105" s="38"/>
      <c r="B105" s="98"/>
      <c r="C105" s="39"/>
      <c r="D105" s="39" t="s">
        <v>1237</v>
      </c>
      <c r="E105" s="39"/>
      <c r="F105" s="39"/>
      <c r="G105" s="39"/>
      <c r="H105" s="39"/>
      <c r="I105" s="39"/>
      <c r="J105" s="39"/>
      <c r="K105" s="39"/>
    </row>
    <row r="106" spans="1:11" ht="18.75" customHeight="1">
      <c r="A106" s="36">
        <v>25</v>
      </c>
      <c r="B106" s="37" t="s">
        <v>134</v>
      </c>
      <c r="C106" s="37" t="s">
        <v>105</v>
      </c>
      <c r="D106" s="37" t="s">
        <v>1086</v>
      </c>
      <c r="E106" s="89">
        <v>780000</v>
      </c>
      <c r="F106" s="89">
        <v>780000</v>
      </c>
      <c r="G106" s="89">
        <v>780000</v>
      </c>
      <c r="H106" s="89">
        <v>780000</v>
      </c>
      <c r="I106" s="92" t="s">
        <v>66</v>
      </c>
      <c r="J106" s="37" t="s">
        <v>71</v>
      </c>
      <c r="K106" s="92" t="s">
        <v>60</v>
      </c>
    </row>
    <row r="107" spans="1:11" ht="18.75" customHeight="1">
      <c r="A107" s="38"/>
      <c r="B107" s="238" t="s">
        <v>135</v>
      </c>
      <c r="C107" s="39" t="s">
        <v>72</v>
      </c>
      <c r="D107" s="39" t="s">
        <v>1087</v>
      </c>
      <c r="E107" s="237" t="s">
        <v>835</v>
      </c>
      <c r="F107" s="39"/>
      <c r="G107" s="39"/>
      <c r="H107" s="39"/>
      <c r="I107" s="93" t="s">
        <v>67</v>
      </c>
      <c r="J107" s="39" t="s">
        <v>72</v>
      </c>
      <c r="K107" s="39"/>
    </row>
    <row r="108" spans="1:11" ht="18.75" customHeight="1">
      <c r="A108" s="38"/>
      <c r="B108" s="98"/>
      <c r="C108" s="100"/>
      <c r="D108" s="39" t="s">
        <v>1088</v>
      </c>
      <c r="E108" s="39"/>
      <c r="F108" s="39"/>
      <c r="G108" s="39"/>
      <c r="H108" s="39"/>
      <c r="I108" s="39"/>
      <c r="J108" s="39"/>
      <c r="K108" s="39"/>
    </row>
    <row r="109" spans="1:11" ht="18.75" customHeight="1">
      <c r="A109" s="40"/>
      <c r="B109" s="41"/>
      <c r="C109" s="41"/>
      <c r="D109" s="41" t="s">
        <v>1089</v>
      </c>
      <c r="E109" s="41"/>
      <c r="F109" s="41"/>
      <c r="G109" s="41"/>
      <c r="H109" s="41"/>
      <c r="I109" s="41"/>
      <c r="J109" s="41"/>
      <c r="K109" s="41"/>
    </row>
    <row r="110" spans="1:11" ht="18.75" customHeight="1">
      <c r="A110" s="36">
        <v>26</v>
      </c>
      <c r="B110" s="37" t="s">
        <v>136</v>
      </c>
      <c r="C110" s="37" t="s">
        <v>105</v>
      </c>
      <c r="D110" s="37" t="s">
        <v>1090</v>
      </c>
      <c r="E110" s="89">
        <v>780000</v>
      </c>
      <c r="F110" s="89">
        <v>780000</v>
      </c>
      <c r="G110" s="89">
        <v>780000</v>
      </c>
      <c r="H110" s="89">
        <v>780000</v>
      </c>
      <c r="I110" s="92" t="s">
        <v>66</v>
      </c>
      <c r="J110" s="37" t="s">
        <v>71</v>
      </c>
      <c r="K110" s="92" t="s">
        <v>60</v>
      </c>
    </row>
    <row r="111" spans="1:11" ht="18.75" customHeight="1">
      <c r="A111" s="38"/>
      <c r="B111" s="238" t="s">
        <v>137</v>
      </c>
      <c r="C111" s="39" t="s">
        <v>72</v>
      </c>
      <c r="D111" s="39" t="s">
        <v>1091</v>
      </c>
      <c r="E111" s="237" t="s">
        <v>835</v>
      </c>
      <c r="F111" s="39"/>
      <c r="G111" s="39"/>
      <c r="H111" s="39"/>
      <c r="I111" s="93" t="s">
        <v>67</v>
      </c>
      <c r="J111" s="39" t="s">
        <v>72</v>
      </c>
      <c r="K111" s="39"/>
    </row>
    <row r="112" spans="1:11" ht="18.75" customHeight="1">
      <c r="A112" s="38"/>
      <c r="B112" s="98"/>
      <c r="C112" s="100"/>
      <c r="D112" s="42" t="s">
        <v>1206</v>
      </c>
      <c r="E112" s="39"/>
      <c r="F112" s="39"/>
      <c r="G112" s="39"/>
      <c r="H112" s="39"/>
      <c r="I112" s="39"/>
      <c r="J112" s="39"/>
      <c r="K112" s="39"/>
    </row>
    <row r="113" spans="1:11" ht="18.75" customHeight="1">
      <c r="A113" s="38"/>
      <c r="B113" s="98"/>
      <c r="C113" s="100"/>
      <c r="D113" s="39" t="s">
        <v>1092</v>
      </c>
      <c r="E113" s="39"/>
      <c r="F113" s="39"/>
      <c r="G113" s="39"/>
      <c r="H113" s="39"/>
      <c r="I113" s="39"/>
      <c r="J113" s="39"/>
      <c r="K113" s="39"/>
    </row>
    <row r="114" spans="1:11" ht="18.75" customHeight="1">
      <c r="A114" s="40"/>
      <c r="B114" s="68"/>
      <c r="C114" s="68"/>
      <c r="D114" s="41" t="s">
        <v>1093</v>
      </c>
      <c r="E114" s="41"/>
      <c r="F114" s="41"/>
      <c r="G114" s="41"/>
      <c r="H114" s="41"/>
      <c r="I114" s="41"/>
      <c r="J114" s="41"/>
      <c r="K114" s="41"/>
    </row>
    <row r="115" spans="1:11" ht="18.75" customHeight="1">
      <c r="A115" s="85"/>
      <c r="B115" s="239"/>
      <c r="C115" s="84"/>
      <c r="D115" s="84"/>
      <c r="E115" s="84"/>
      <c r="F115" s="84"/>
      <c r="G115" s="84"/>
      <c r="H115" s="84"/>
      <c r="I115" s="84"/>
      <c r="J115" s="84"/>
      <c r="K115" s="84"/>
    </row>
    <row r="116" spans="1:11" ht="18.75" customHeight="1">
      <c r="A116" s="85"/>
      <c r="B116" s="239"/>
      <c r="C116" s="84"/>
      <c r="D116" s="84"/>
      <c r="E116" s="84"/>
      <c r="F116" s="84"/>
      <c r="G116" s="84"/>
      <c r="H116" s="84"/>
      <c r="I116" s="84"/>
      <c r="J116" s="84"/>
      <c r="K116" s="84"/>
    </row>
    <row r="117" spans="1:11" ht="18.75" customHeight="1">
      <c r="A117" s="85"/>
      <c r="B117" s="239"/>
      <c r="C117" s="84"/>
      <c r="D117" s="84"/>
      <c r="E117" s="84"/>
      <c r="F117" s="84"/>
      <c r="G117" s="84"/>
      <c r="H117" s="84"/>
      <c r="I117" s="84"/>
      <c r="J117" s="84"/>
      <c r="K117" s="84"/>
    </row>
    <row r="118" spans="1:11" ht="20.25">
      <c r="B118" s="330" t="s">
        <v>825</v>
      </c>
      <c r="C118" s="330"/>
      <c r="D118" s="330"/>
      <c r="E118" s="330"/>
      <c r="F118" s="330"/>
      <c r="G118" s="330"/>
      <c r="H118" s="330"/>
      <c r="I118" s="330"/>
      <c r="J118" s="330"/>
      <c r="K118" s="330"/>
    </row>
    <row r="119" spans="1:11" ht="20.25">
      <c r="A119" s="331" t="s">
        <v>0</v>
      </c>
      <c r="B119" s="331" t="s">
        <v>1</v>
      </c>
      <c r="C119" s="331" t="s">
        <v>2</v>
      </c>
      <c r="D119" s="66" t="s">
        <v>3</v>
      </c>
      <c r="E119" s="334" t="s">
        <v>5</v>
      </c>
      <c r="F119" s="335"/>
      <c r="G119" s="335"/>
      <c r="H119" s="336"/>
      <c r="I119" s="7" t="s">
        <v>7</v>
      </c>
      <c r="J119" s="66" t="s">
        <v>9</v>
      </c>
      <c r="K119" s="7" t="s">
        <v>14</v>
      </c>
    </row>
    <row r="120" spans="1:11" ht="20.25">
      <c r="A120" s="332"/>
      <c r="B120" s="332"/>
      <c r="C120" s="332"/>
      <c r="D120" s="16" t="s">
        <v>4</v>
      </c>
      <c r="E120" s="7">
        <v>2561</v>
      </c>
      <c r="F120" s="7">
        <v>2562</v>
      </c>
      <c r="G120" s="7">
        <v>2563</v>
      </c>
      <c r="H120" s="7">
        <v>2564</v>
      </c>
      <c r="I120" s="8" t="s">
        <v>8</v>
      </c>
      <c r="J120" s="67" t="s">
        <v>10</v>
      </c>
      <c r="K120" s="51" t="s">
        <v>15</v>
      </c>
    </row>
    <row r="121" spans="1:11" ht="20.25">
      <c r="A121" s="333"/>
      <c r="B121" s="333"/>
      <c r="C121" s="333"/>
      <c r="D121" s="14"/>
      <c r="E121" s="9" t="s">
        <v>6</v>
      </c>
      <c r="F121" s="9" t="s">
        <v>6</v>
      </c>
      <c r="G121" s="9" t="s">
        <v>6</v>
      </c>
      <c r="H121" s="9" t="s">
        <v>6</v>
      </c>
      <c r="I121" s="9"/>
      <c r="J121" s="15"/>
      <c r="K121" s="9"/>
    </row>
    <row r="122" spans="1:11">
      <c r="A122" s="36">
        <v>27</v>
      </c>
      <c r="B122" s="37" t="s">
        <v>138</v>
      </c>
      <c r="C122" s="37" t="s">
        <v>105</v>
      </c>
      <c r="D122" s="37" t="s">
        <v>1207</v>
      </c>
      <c r="E122" s="89">
        <v>780000</v>
      </c>
      <c r="F122" s="89">
        <v>780000</v>
      </c>
      <c r="G122" s="89">
        <v>780000</v>
      </c>
      <c r="H122" s="89">
        <v>780000</v>
      </c>
      <c r="I122" s="92" t="s">
        <v>66</v>
      </c>
      <c r="J122" s="37" t="s">
        <v>71</v>
      </c>
      <c r="K122" s="92" t="s">
        <v>60</v>
      </c>
    </row>
    <row r="123" spans="1:11">
      <c r="A123" s="38"/>
      <c r="B123" s="238" t="s">
        <v>139</v>
      </c>
      <c r="C123" s="39" t="s">
        <v>72</v>
      </c>
      <c r="D123" s="42" t="s">
        <v>1208</v>
      </c>
      <c r="E123" s="237" t="s">
        <v>835</v>
      </c>
      <c r="F123" s="39"/>
      <c r="G123" s="39"/>
      <c r="H123" s="39"/>
      <c r="I123" s="93" t="s">
        <v>67</v>
      </c>
      <c r="J123" s="39" t="s">
        <v>72</v>
      </c>
      <c r="K123" s="39"/>
    </row>
    <row r="124" spans="1:11">
      <c r="A124" s="38"/>
      <c r="B124" s="39"/>
      <c r="C124" s="39"/>
      <c r="D124" s="39" t="s">
        <v>1209</v>
      </c>
      <c r="E124" s="39"/>
      <c r="F124" s="39"/>
      <c r="G124" s="39"/>
      <c r="H124" s="39"/>
      <c r="I124" s="39"/>
      <c r="J124" s="39"/>
      <c r="K124" s="39"/>
    </row>
    <row r="125" spans="1:11">
      <c r="A125" s="38"/>
      <c r="B125" s="39"/>
      <c r="C125" s="100"/>
      <c r="D125" s="42" t="s">
        <v>1094</v>
      </c>
      <c r="E125" s="39"/>
      <c r="F125" s="39"/>
      <c r="G125" s="39"/>
      <c r="H125" s="39"/>
      <c r="I125" s="39"/>
      <c r="J125" s="39"/>
      <c r="K125" s="39"/>
    </row>
    <row r="126" spans="1:11">
      <c r="A126" s="38"/>
      <c r="B126" s="39"/>
      <c r="C126" s="100"/>
      <c r="D126" s="42" t="s">
        <v>1095</v>
      </c>
      <c r="E126" s="39"/>
      <c r="F126" s="39"/>
      <c r="G126" s="39"/>
      <c r="H126" s="39"/>
      <c r="I126" s="39"/>
      <c r="J126" s="39"/>
      <c r="K126" s="39"/>
    </row>
    <row r="127" spans="1:11">
      <c r="A127" s="38"/>
      <c r="B127" s="39"/>
      <c r="C127" s="42"/>
      <c r="D127" s="39" t="s">
        <v>1210</v>
      </c>
      <c r="E127" s="39"/>
      <c r="F127" s="39"/>
      <c r="G127" s="39"/>
      <c r="H127" s="39"/>
      <c r="I127" s="39"/>
      <c r="J127" s="39"/>
      <c r="K127" s="39"/>
    </row>
    <row r="128" spans="1:11">
      <c r="A128" s="38"/>
      <c r="B128" s="39"/>
      <c r="C128" s="42"/>
      <c r="D128" s="39" t="s">
        <v>1096</v>
      </c>
      <c r="E128" s="39"/>
      <c r="F128" s="39"/>
      <c r="G128" s="39"/>
      <c r="H128" s="39"/>
      <c r="I128" s="39"/>
      <c r="J128" s="39"/>
      <c r="K128" s="39"/>
    </row>
    <row r="129" spans="1:11">
      <c r="A129" s="36">
        <v>28</v>
      </c>
      <c r="B129" s="37" t="s">
        <v>140</v>
      </c>
      <c r="C129" s="37" t="s">
        <v>105</v>
      </c>
      <c r="D129" s="97" t="s">
        <v>1345</v>
      </c>
      <c r="E129" s="89">
        <v>780000</v>
      </c>
      <c r="F129" s="89">
        <v>780000</v>
      </c>
      <c r="G129" s="89">
        <v>780000</v>
      </c>
      <c r="H129" s="89">
        <v>780000</v>
      </c>
      <c r="I129" s="92" t="s">
        <v>66</v>
      </c>
      <c r="J129" s="37" t="s">
        <v>71</v>
      </c>
      <c r="K129" s="92" t="s">
        <v>60</v>
      </c>
    </row>
    <row r="130" spans="1:11">
      <c r="A130" s="38"/>
      <c r="B130" s="238" t="s">
        <v>141</v>
      </c>
      <c r="C130" s="39" t="s">
        <v>72</v>
      </c>
      <c r="D130" s="39" t="s">
        <v>1097</v>
      </c>
      <c r="E130" s="237" t="s">
        <v>835</v>
      </c>
      <c r="F130" s="39"/>
      <c r="G130" s="39"/>
      <c r="H130" s="39"/>
      <c r="I130" s="93" t="s">
        <v>67</v>
      </c>
      <c r="J130" s="39" t="s">
        <v>72</v>
      </c>
      <c r="K130" s="39"/>
    </row>
    <row r="131" spans="1:11">
      <c r="A131" s="38"/>
      <c r="B131" s="98"/>
      <c r="C131" s="39"/>
      <c r="D131" s="39" t="s">
        <v>1239</v>
      </c>
      <c r="E131" s="39"/>
      <c r="F131" s="39"/>
      <c r="G131" s="39"/>
      <c r="H131" s="39"/>
      <c r="I131" s="39"/>
      <c r="J131" s="39"/>
      <c r="K131" s="39"/>
    </row>
    <row r="132" spans="1:11">
      <c r="A132" s="38"/>
      <c r="B132" s="98"/>
      <c r="C132" s="39"/>
      <c r="D132" s="39" t="s">
        <v>1098</v>
      </c>
      <c r="E132" s="39"/>
      <c r="F132" s="39"/>
      <c r="G132" s="39"/>
      <c r="H132" s="39"/>
      <c r="I132" s="39"/>
      <c r="J132" s="39"/>
      <c r="K132" s="39"/>
    </row>
    <row r="133" spans="1:11">
      <c r="A133" s="38"/>
      <c r="B133" s="98"/>
      <c r="C133" s="39"/>
      <c r="D133" s="39" t="s">
        <v>1211</v>
      </c>
      <c r="E133" s="39"/>
      <c r="F133" s="39"/>
      <c r="G133" s="39"/>
      <c r="H133" s="39"/>
      <c r="I133" s="39"/>
      <c r="J133" s="39"/>
      <c r="K133" s="39"/>
    </row>
    <row r="134" spans="1:11">
      <c r="A134" s="40"/>
      <c r="B134" s="63"/>
      <c r="C134" s="102"/>
      <c r="D134" s="41" t="s">
        <v>1070</v>
      </c>
      <c r="E134" s="41"/>
      <c r="F134" s="41"/>
      <c r="G134" s="41"/>
      <c r="H134" s="41"/>
      <c r="I134" s="41"/>
      <c r="J134" s="41"/>
      <c r="K134" s="41"/>
    </row>
    <row r="135" spans="1:11">
      <c r="A135" s="36">
        <v>29</v>
      </c>
      <c r="B135" s="37" t="s">
        <v>142</v>
      </c>
      <c r="C135" s="37" t="s">
        <v>105</v>
      </c>
      <c r="D135" s="91" t="s">
        <v>1100</v>
      </c>
      <c r="E135" s="89">
        <v>780000</v>
      </c>
      <c r="F135" s="89">
        <v>780000</v>
      </c>
      <c r="G135" s="89">
        <v>780000</v>
      </c>
      <c r="H135" s="89">
        <v>780000</v>
      </c>
      <c r="I135" s="92" t="s">
        <v>66</v>
      </c>
      <c r="J135" s="37" t="s">
        <v>71</v>
      </c>
      <c r="K135" s="92" t="s">
        <v>60</v>
      </c>
    </row>
    <row r="136" spans="1:11">
      <c r="A136" s="38"/>
      <c r="B136" s="238" t="s">
        <v>143</v>
      </c>
      <c r="C136" s="39" t="s">
        <v>72</v>
      </c>
      <c r="D136" s="42" t="s">
        <v>1099</v>
      </c>
      <c r="E136" s="237" t="s">
        <v>835</v>
      </c>
      <c r="F136" s="39"/>
      <c r="G136" s="39"/>
      <c r="H136" s="39"/>
      <c r="I136" s="93" t="s">
        <v>67</v>
      </c>
      <c r="J136" s="39" t="s">
        <v>72</v>
      </c>
      <c r="K136" s="39"/>
    </row>
    <row r="137" spans="1:11">
      <c r="A137" s="38"/>
      <c r="B137" s="39"/>
      <c r="C137" s="39"/>
      <c r="D137" s="39" t="s">
        <v>1102</v>
      </c>
      <c r="E137" s="39"/>
      <c r="F137" s="39"/>
      <c r="G137" s="39"/>
      <c r="H137" s="39"/>
      <c r="I137" s="39"/>
      <c r="J137" s="39"/>
      <c r="K137" s="39"/>
    </row>
    <row r="138" spans="1:11">
      <c r="A138" s="38"/>
      <c r="B138" s="39"/>
      <c r="C138" s="39"/>
      <c r="D138" s="42" t="s">
        <v>1101</v>
      </c>
      <c r="E138" s="39"/>
      <c r="F138" s="39"/>
      <c r="G138" s="39"/>
      <c r="H138" s="39"/>
      <c r="I138" s="39"/>
      <c r="J138" s="39"/>
      <c r="K138" s="39"/>
    </row>
    <row r="139" spans="1:11">
      <c r="A139" s="38"/>
      <c r="B139" s="39"/>
      <c r="C139" s="39"/>
      <c r="D139" s="39" t="s">
        <v>1107</v>
      </c>
      <c r="E139" s="39"/>
      <c r="F139" s="39"/>
      <c r="G139" s="39"/>
      <c r="H139" s="39"/>
      <c r="I139" s="39"/>
      <c r="J139" s="39"/>
      <c r="K139" s="39"/>
    </row>
    <row r="140" spans="1:11">
      <c r="A140" s="38"/>
      <c r="B140" s="39"/>
      <c r="C140" s="39"/>
      <c r="D140" s="39" t="s">
        <v>1103</v>
      </c>
      <c r="E140" s="39"/>
      <c r="F140" s="39"/>
      <c r="G140" s="39"/>
      <c r="H140" s="39"/>
      <c r="I140" s="39"/>
      <c r="J140" s="39"/>
      <c r="K140" s="39"/>
    </row>
    <row r="141" spans="1:11">
      <c r="A141" s="38"/>
      <c r="B141" s="39"/>
      <c r="C141" s="39"/>
      <c r="D141" s="39" t="s">
        <v>1106</v>
      </c>
      <c r="E141" s="39"/>
      <c r="F141" s="39"/>
      <c r="G141" s="39"/>
      <c r="H141" s="39"/>
      <c r="I141" s="39"/>
      <c r="J141" s="39"/>
      <c r="K141" s="39"/>
    </row>
    <row r="142" spans="1:11">
      <c r="A142" s="38"/>
      <c r="B142" s="39"/>
      <c r="C142" s="39"/>
      <c r="D142" s="39" t="s">
        <v>1105</v>
      </c>
      <c r="E142" s="39"/>
      <c r="F142" s="39"/>
      <c r="G142" s="39"/>
      <c r="H142" s="39"/>
      <c r="I142" s="39"/>
      <c r="J142" s="39"/>
      <c r="K142" s="39"/>
    </row>
    <row r="143" spans="1:11">
      <c r="A143" s="40"/>
      <c r="B143" s="41"/>
      <c r="C143" s="41"/>
      <c r="D143" s="41" t="s">
        <v>1104</v>
      </c>
      <c r="E143" s="41"/>
      <c r="F143" s="41"/>
      <c r="G143" s="41"/>
      <c r="H143" s="41"/>
      <c r="I143" s="41"/>
      <c r="J143" s="41"/>
      <c r="K143" s="41"/>
    </row>
    <row r="145" spans="1:11" ht="20.25">
      <c r="B145" s="330" t="s">
        <v>825</v>
      </c>
      <c r="C145" s="330"/>
      <c r="D145" s="330"/>
      <c r="E145" s="330"/>
      <c r="F145" s="330"/>
      <c r="G145" s="330"/>
      <c r="H145" s="330"/>
      <c r="I145" s="330"/>
      <c r="J145" s="330"/>
      <c r="K145" s="330"/>
    </row>
    <row r="146" spans="1:11" ht="20.25">
      <c r="A146" s="331" t="s">
        <v>0</v>
      </c>
      <c r="B146" s="331" t="s">
        <v>1</v>
      </c>
      <c r="C146" s="331" t="s">
        <v>2</v>
      </c>
      <c r="D146" s="66" t="s">
        <v>3</v>
      </c>
      <c r="E146" s="334" t="s">
        <v>5</v>
      </c>
      <c r="F146" s="335"/>
      <c r="G146" s="335"/>
      <c r="H146" s="336"/>
      <c r="I146" s="7" t="s">
        <v>7</v>
      </c>
      <c r="J146" s="66" t="s">
        <v>9</v>
      </c>
      <c r="K146" s="7" t="s">
        <v>14</v>
      </c>
    </row>
    <row r="147" spans="1:11" ht="20.25">
      <c r="A147" s="332"/>
      <c r="B147" s="332"/>
      <c r="C147" s="332"/>
      <c r="D147" s="16" t="s">
        <v>4</v>
      </c>
      <c r="E147" s="7">
        <v>2561</v>
      </c>
      <c r="F147" s="7">
        <v>2562</v>
      </c>
      <c r="G147" s="7">
        <v>2563</v>
      </c>
      <c r="H147" s="7">
        <v>2564</v>
      </c>
      <c r="I147" s="8" t="s">
        <v>8</v>
      </c>
      <c r="J147" s="67" t="s">
        <v>10</v>
      </c>
      <c r="K147" s="51" t="s">
        <v>15</v>
      </c>
    </row>
    <row r="148" spans="1:11" ht="20.25">
      <c r="A148" s="333"/>
      <c r="B148" s="333"/>
      <c r="C148" s="333"/>
      <c r="D148" s="14"/>
      <c r="E148" s="9" t="s">
        <v>6</v>
      </c>
      <c r="F148" s="9" t="s">
        <v>6</v>
      </c>
      <c r="G148" s="9" t="s">
        <v>6</v>
      </c>
      <c r="H148" s="9" t="s">
        <v>6</v>
      </c>
      <c r="I148" s="9"/>
      <c r="J148" s="15"/>
      <c r="K148" s="9"/>
    </row>
    <row r="149" spans="1:11">
      <c r="A149" s="36">
        <v>30</v>
      </c>
      <c r="B149" s="37" t="s">
        <v>147</v>
      </c>
      <c r="C149" s="37" t="s">
        <v>1347</v>
      </c>
      <c r="D149" s="37" t="s">
        <v>124</v>
      </c>
      <c r="E149" s="89">
        <v>500000</v>
      </c>
      <c r="F149" s="89">
        <v>500000</v>
      </c>
      <c r="G149" s="89">
        <v>500000</v>
      </c>
      <c r="H149" s="89">
        <v>500000</v>
      </c>
      <c r="I149" s="92" t="s">
        <v>66</v>
      </c>
      <c r="J149" s="37" t="s">
        <v>71</v>
      </c>
      <c r="K149" s="92" t="s">
        <v>60</v>
      </c>
    </row>
    <row r="150" spans="1:11">
      <c r="A150" s="38"/>
      <c r="B150" s="39" t="s">
        <v>1346</v>
      </c>
      <c r="C150" s="39" t="s">
        <v>148</v>
      </c>
      <c r="D150" s="39" t="s">
        <v>1108</v>
      </c>
      <c r="E150" s="237" t="s">
        <v>223</v>
      </c>
      <c r="F150" s="39"/>
      <c r="G150" s="39"/>
      <c r="H150" s="39"/>
      <c r="I150" s="93" t="s">
        <v>67</v>
      </c>
      <c r="J150" s="39" t="s">
        <v>72</v>
      </c>
      <c r="K150" s="39"/>
    </row>
    <row r="151" spans="1:11">
      <c r="A151" s="40"/>
      <c r="B151" s="41"/>
      <c r="C151" s="41"/>
      <c r="D151" s="41" t="s">
        <v>1070</v>
      </c>
      <c r="E151" s="41"/>
      <c r="F151" s="41"/>
      <c r="G151" s="41"/>
      <c r="H151" s="41"/>
      <c r="I151" s="96"/>
      <c r="J151" s="41"/>
      <c r="K151" s="41"/>
    </row>
    <row r="152" spans="1:11">
      <c r="A152" s="38">
        <v>31</v>
      </c>
      <c r="B152" s="39" t="s">
        <v>144</v>
      </c>
      <c r="C152" s="39" t="s">
        <v>145</v>
      </c>
      <c r="D152" s="42" t="s">
        <v>1109</v>
      </c>
      <c r="E152" s="90">
        <v>1000000</v>
      </c>
      <c r="F152" s="90">
        <v>1000000</v>
      </c>
      <c r="G152" s="90">
        <v>1000000</v>
      </c>
      <c r="H152" s="90">
        <v>1000000</v>
      </c>
      <c r="I152" s="93" t="s">
        <v>66</v>
      </c>
      <c r="J152" s="39" t="s">
        <v>71</v>
      </c>
      <c r="K152" s="93" t="s">
        <v>60</v>
      </c>
    </row>
    <row r="153" spans="1:11">
      <c r="A153" s="38"/>
      <c r="B153" s="39" t="s">
        <v>1348</v>
      </c>
      <c r="C153" s="39" t="s">
        <v>146</v>
      </c>
      <c r="D153" s="39" t="s">
        <v>1110</v>
      </c>
      <c r="E153" s="237" t="s">
        <v>156</v>
      </c>
      <c r="F153" s="39"/>
      <c r="G153" s="39"/>
      <c r="H153" s="39"/>
      <c r="I153" s="93" t="s">
        <v>67</v>
      </c>
      <c r="J153" s="39" t="s">
        <v>72</v>
      </c>
      <c r="K153" s="39"/>
    </row>
    <row r="154" spans="1:11">
      <c r="A154" s="38"/>
      <c r="B154" s="41"/>
      <c r="C154" s="41"/>
      <c r="D154" s="41" t="s">
        <v>152</v>
      </c>
      <c r="E154" s="41"/>
      <c r="F154" s="41"/>
      <c r="G154" s="41"/>
      <c r="H154" s="41"/>
      <c r="I154" s="41"/>
      <c r="J154" s="41"/>
      <c r="K154" s="41"/>
    </row>
    <row r="155" spans="1:11">
      <c r="A155" s="36">
        <v>32</v>
      </c>
      <c r="B155" s="37" t="s">
        <v>154</v>
      </c>
      <c r="C155" s="37" t="s">
        <v>105</v>
      </c>
      <c r="D155" s="37" t="s">
        <v>1260</v>
      </c>
      <c r="E155" s="89">
        <v>3000000</v>
      </c>
      <c r="F155" s="89">
        <v>3000000</v>
      </c>
      <c r="G155" s="89">
        <v>3000000</v>
      </c>
      <c r="H155" s="89">
        <v>3000000</v>
      </c>
      <c r="I155" s="92" t="s">
        <v>66</v>
      </c>
      <c r="J155" s="37" t="s">
        <v>71</v>
      </c>
      <c r="K155" s="92" t="s">
        <v>60</v>
      </c>
    </row>
    <row r="156" spans="1:11">
      <c r="A156" s="38"/>
      <c r="B156" s="39" t="s">
        <v>155</v>
      </c>
      <c r="C156" s="39" t="s">
        <v>153</v>
      </c>
      <c r="D156" s="39" t="s">
        <v>1111</v>
      </c>
      <c r="E156" s="237" t="s">
        <v>848</v>
      </c>
      <c r="F156" s="39"/>
      <c r="G156" s="39"/>
      <c r="H156" s="39"/>
      <c r="I156" s="93" t="s">
        <v>67</v>
      </c>
      <c r="J156" s="39" t="s">
        <v>72</v>
      </c>
      <c r="K156" s="39"/>
    </row>
    <row r="157" spans="1:11">
      <c r="A157" s="38"/>
      <c r="B157" s="39"/>
      <c r="C157" s="39"/>
      <c r="D157" s="39" t="s">
        <v>1261</v>
      </c>
      <c r="E157" s="39"/>
      <c r="F157" s="39"/>
      <c r="G157" s="39"/>
      <c r="H157" s="39"/>
      <c r="I157" s="39"/>
      <c r="J157" s="39"/>
      <c r="K157" s="39"/>
    </row>
    <row r="158" spans="1:11">
      <c r="A158" s="38"/>
      <c r="B158" s="39"/>
      <c r="C158" s="39"/>
      <c r="D158" s="39" t="s">
        <v>1112</v>
      </c>
      <c r="E158" s="39"/>
      <c r="F158" s="39"/>
      <c r="G158" s="39"/>
      <c r="H158" s="39"/>
      <c r="I158" s="39"/>
      <c r="J158" s="39"/>
      <c r="K158" s="39"/>
    </row>
    <row r="159" spans="1:11">
      <c r="A159" s="56">
        <v>33</v>
      </c>
      <c r="B159" s="37" t="s">
        <v>158</v>
      </c>
      <c r="C159" s="37" t="s">
        <v>64</v>
      </c>
      <c r="D159" s="37" t="s">
        <v>1113</v>
      </c>
      <c r="E159" s="89">
        <v>800000</v>
      </c>
      <c r="F159" s="89">
        <v>800000</v>
      </c>
      <c r="G159" s="89">
        <v>800000</v>
      </c>
      <c r="H159" s="89">
        <v>800000</v>
      </c>
      <c r="I159" s="37" t="s">
        <v>66</v>
      </c>
      <c r="J159" s="37" t="s">
        <v>71</v>
      </c>
      <c r="K159" s="92" t="s">
        <v>60</v>
      </c>
    </row>
    <row r="160" spans="1:11">
      <c r="A160" s="57"/>
      <c r="B160" s="41" t="s">
        <v>855</v>
      </c>
      <c r="C160" s="41" t="s">
        <v>65</v>
      </c>
      <c r="D160" s="41" t="s">
        <v>1114</v>
      </c>
      <c r="E160" s="301" t="s">
        <v>853</v>
      </c>
      <c r="F160" s="41"/>
      <c r="G160" s="41"/>
      <c r="H160" s="41"/>
      <c r="I160" s="41" t="s">
        <v>101</v>
      </c>
      <c r="J160" s="41" t="s">
        <v>72</v>
      </c>
      <c r="K160" s="41"/>
    </row>
    <row r="161" spans="1:11">
      <c r="A161" s="36">
        <v>34</v>
      </c>
      <c r="B161" s="37" t="s">
        <v>175</v>
      </c>
      <c r="C161" s="37" t="s">
        <v>176</v>
      </c>
      <c r="D161" s="37" t="s">
        <v>1124</v>
      </c>
      <c r="E161" s="111">
        <v>100000</v>
      </c>
      <c r="F161" s="111">
        <v>100000</v>
      </c>
      <c r="G161" s="111">
        <v>100000</v>
      </c>
      <c r="H161" s="111">
        <v>100000</v>
      </c>
      <c r="I161" s="92" t="s">
        <v>170</v>
      </c>
      <c r="J161" s="115" t="s">
        <v>172</v>
      </c>
      <c r="K161" s="36" t="s">
        <v>60</v>
      </c>
    </row>
    <row r="162" spans="1:11">
      <c r="A162" s="40"/>
      <c r="B162" s="236" t="s">
        <v>1349</v>
      </c>
      <c r="C162" s="87" t="s">
        <v>177</v>
      </c>
      <c r="D162" s="41"/>
      <c r="E162" s="242" t="s">
        <v>162</v>
      </c>
      <c r="F162" s="41"/>
      <c r="G162" s="41"/>
      <c r="H162" s="41"/>
      <c r="I162" s="96" t="s">
        <v>171</v>
      </c>
      <c r="J162" s="102" t="s">
        <v>174</v>
      </c>
      <c r="K162" s="41"/>
    </row>
    <row r="163" spans="1:11">
      <c r="A163" s="36">
        <v>35</v>
      </c>
      <c r="B163" s="37" t="s">
        <v>1240</v>
      </c>
      <c r="C163" s="37" t="s">
        <v>1141</v>
      </c>
      <c r="D163" s="37" t="s">
        <v>1242</v>
      </c>
      <c r="E163" s="89">
        <v>500000</v>
      </c>
      <c r="F163" s="89">
        <v>500000</v>
      </c>
      <c r="G163" s="89">
        <v>500000</v>
      </c>
      <c r="H163" s="89">
        <v>500000</v>
      </c>
      <c r="I163" s="92" t="s">
        <v>116</v>
      </c>
      <c r="J163" s="37" t="s">
        <v>1143</v>
      </c>
      <c r="K163" s="92" t="s">
        <v>60</v>
      </c>
    </row>
    <row r="164" spans="1:11">
      <c r="A164" s="40"/>
      <c r="B164" s="41" t="s">
        <v>1241</v>
      </c>
      <c r="C164" s="41" t="s">
        <v>1142</v>
      </c>
      <c r="D164" s="41" t="s">
        <v>188</v>
      </c>
      <c r="E164" s="242" t="s">
        <v>223</v>
      </c>
      <c r="F164" s="41"/>
      <c r="G164" s="41"/>
      <c r="H164" s="41"/>
      <c r="I164" s="96" t="s">
        <v>101</v>
      </c>
      <c r="J164" s="41" t="s">
        <v>1144</v>
      </c>
      <c r="K164" s="41"/>
    </row>
    <row r="165" spans="1:11">
      <c r="A165" s="36">
        <v>36</v>
      </c>
      <c r="B165" s="37" t="s">
        <v>1214</v>
      </c>
      <c r="C165" s="37" t="s">
        <v>1217</v>
      </c>
      <c r="D165" s="37" t="s">
        <v>1243</v>
      </c>
      <c r="E165" s="89">
        <v>200000</v>
      </c>
      <c r="F165" s="89">
        <v>200000</v>
      </c>
      <c r="G165" s="89">
        <v>200000</v>
      </c>
      <c r="H165" s="89">
        <v>200000</v>
      </c>
      <c r="I165" s="37" t="s">
        <v>1220</v>
      </c>
      <c r="J165" s="37" t="s">
        <v>1221</v>
      </c>
      <c r="K165" s="92" t="s">
        <v>60</v>
      </c>
    </row>
    <row r="166" spans="1:11" ht="15.75" customHeight="1">
      <c r="A166" s="38"/>
      <c r="B166" s="39" t="s">
        <v>1215</v>
      </c>
      <c r="C166" s="39" t="s">
        <v>1218</v>
      </c>
      <c r="D166" s="39"/>
      <c r="E166" s="39"/>
      <c r="F166" s="39"/>
      <c r="G166" s="39"/>
      <c r="H166" s="39"/>
      <c r="I166" s="39"/>
      <c r="J166" s="39" t="s">
        <v>1222</v>
      </c>
      <c r="K166" s="39"/>
    </row>
    <row r="167" spans="1:11" ht="15.75" customHeight="1">
      <c r="A167" s="38"/>
      <c r="B167" s="39" t="s">
        <v>1216</v>
      </c>
      <c r="C167" s="39" t="s">
        <v>1219</v>
      </c>
      <c r="D167" s="39"/>
      <c r="E167" s="39"/>
      <c r="F167" s="39"/>
      <c r="G167" s="39"/>
      <c r="H167" s="39"/>
      <c r="I167" s="39"/>
      <c r="J167" s="39" t="s">
        <v>1223</v>
      </c>
      <c r="K167" s="39"/>
    </row>
    <row r="168" spans="1:11" ht="15.75" customHeight="1">
      <c r="A168" s="40"/>
      <c r="B168" s="41" t="s">
        <v>1262</v>
      </c>
      <c r="C168" s="41"/>
      <c r="D168" s="41"/>
      <c r="E168" s="41"/>
      <c r="F168" s="41"/>
      <c r="G168" s="41"/>
      <c r="H168" s="41"/>
      <c r="I168" s="41"/>
      <c r="J168" s="41"/>
      <c r="K168" s="41"/>
    </row>
    <row r="169" spans="1:11" ht="15.75" customHeight="1">
      <c r="A169" s="38">
        <v>37</v>
      </c>
      <c r="B169" s="39" t="s">
        <v>159</v>
      </c>
      <c r="C169" s="42" t="s">
        <v>160</v>
      </c>
      <c r="D169" s="39" t="s">
        <v>1128</v>
      </c>
      <c r="E169" s="109">
        <v>100000</v>
      </c>
      <c r="F169" s="109">
        <v>100000</v>
      </c>
      <c r="G169" s="109">
        <v>100000</v>
      </c>
      <c r="H169" s="109">
        <v>100000</v>
      </c>
      <c r="I169" s="114" t="s">
        <v>168</v>
      </c>
      <c r="J169" s="39" t="s">
        <v>172</v>
      </c>
      <c r="K169" s="38" t="s">
        <v>60</v>
      </c>
    </row>
    <row r="170" spans="1:11" ht="15.75" customHeight="1">
      <c r="A170" s="38"/>
      <c r="B170" s="238" t="s">
        <v>1350</v>
      </c>
      <c r="C170" s="39" t="s">
        <v>161</v>
      </c>
      <c r="D170" s="39"/>
      <c r="E170" s="241" t="s">
        <v>162</v>
      </c>
      <c r="F170" s="109"/>
      <c r="G170" s="109"/>
      <c r="I170" s="114" t="s">
        <v>169</v>
      </c>
      <c r="J170" s="39" t="s">
        <v>173</v>
      </c>
      <c r="K170" s="38"/>
    </row>
    <row r="171" spans="1:11" ht="15.75" customHeight="1">
      <c r="A171" s="36">
        <v>38</v>
      </c>
      <c r="B171" s="37" t="s">
        <v>163</v>
      </c>
      <c r="C171" s="97" t="s">
        <v>164</v>
      </c>
      <c r="D171" s="37" t="s">
        <v>1127</v>
      </c>
      <c r="E171" s="111">
        <v>100000</v>
      </c>
      <c r="F171" s="111">
        <v>100000</v>
      </c>
      <c r="G171" s="111">
        <v>100000</v>
      </c>
      <c r="H171" s="111">
        <v>100000</v>
      </c>
      <c r="I171" s="92" t="s">
        <v>170</v>
      </c>
      <c r="J171" s="115" t="s">
        <v>172</v>
      </c>
      <c r="K171" s="36" t="s">
        <v>60</v>
      </c>
    </row>
    <row r="172" spans="1:11" ht="15.75" customHeight="1">
      <c r="A172" s="40"/>
      <c r="B172" s="236" t="s">
        <v>165</v>
      </c>
      <c r="C172" s="315" t="s">
        <v>166</v>
      </c>
      <c r="D172" s="41" t="s">
        <v>167</v>
      </c>
      <c r="E172" s="242" t="s">
        <v>162</v>
      </c>
      <c r="F172" s="113"/>
      <c r="G172" s="112"/>
      <c r="H172" s="41"/>
      <c r="I172" s="96" t="s">
        <v>171</v>
      </c>
      <c r="J172" s="102" t="s">
        <v>174</v>
      </c>
      <c r="K172" s="41"/>
    </row>
    <row r="173" spans="1:11" ht="15.75" customHeight="1"/>
    <row r="174" spans="1:11" ht="15.75" customHeight="1"/>
    <row r="175" spans="1:11" ht="15.75" customHeight="1"/>
    <row r="176" spans="1:11" ht="15.75" customHeight="1"/>
    <row r="177" spans="1:11" ht="15.75" customHeight="1"/>
    <row r="178" spans="1:11" ht="20.25">
      <c r="B178" s="330" t="s">
        <v>825</v>
      </c>
      <c r="C178" s="330"/>
      <c r="D178" s="330"/>
      <c r="E178" s="330"/>
      <c r="F178" s="330"/>
      <c r="G178" s="330"/>
      <c r="H178" s="330"/>
      <c r="I178" s="330"/>
      <c r="J178" s="330"/>
      <c r="K178" s="330"/>
    </row>
    <row r="179" spans="1:11" ht="20.25">
      <c r="A179" s="331" t="s">
        <v>0</v>
      </c>
      <c r="B179" s="331" t="s">
        <v>1</v>
      </c>
      <c r="C179" s="331" t="s">
        <v>2</v>
      </c>
      <c r="D179" s="66" t="s">
        <v>3</v>
      </c>
      <c r="E179" s="334" t="s">
        <v>5</v>
      </c>
      <c r="F179" s="335"/>
      <c r="G179" s="335"/>
      <c r="H179" s="336"/>
      <c r="I179" s="7" t="s">
        <v>7</v>
      </c>
      <c r="J179" s="66" t="s">
        <v>9</v>
      </c>
      <c r="K179" s="7" t="s">
        <v>14</v>
      </c>
    </row>
    <row r="180" spans="1:11" ht="20.25">
      <c r="A180" s="332"/>
      <c r="B180" s="332"/>
      <c r="C180" s="332"/>
      <c r="D180" s="16" t="s">
        <v>4</v>
      </c>
      <c r="E180" s="7">
        <v>2561</v>
      </c>
      <c r="F180" s="7">
        <v>2562</v>
      </c>
      <c r="G180" s="7">
        <v>2563</v>
      </c>
      <c r="H180" s="7">
        <v>2564</v>
      </c>
      <c r="I180" s="8" t="s">
        <v>8</v>
      </c>
      <c r="J180" s="67" t="s">
        <v>10</v>
      </c>
      <c r="K180" s="51" t="s">
        <v>15</v>
      </c>
    </row>
    <row r="181" spans="1:11" ht="20.25">
      <c r="A181" s="333"/>
      <c r="B181" s="333"/>
      <c r="C181" s="333"/>
      <c r="D181" s="14"/>
      <c r="E181" s="9" t="s">
        <v>6</v>
      </c>
      <c r="F181" s="9" t="s">
        <v>6</v>
      </c>
      <c r="G181" s="9" t="s">
        <v>6</v>
      </c>
      <c r="H181" s="9" t="s">
        <v>6</v>
      </c>
      <c r="I181" s="9"/>
      <c r="J181" s="15"/>
      <c r="K181" s="9"/>
    </row>
    <row r="182" spans="1:11">
      <c r="A182" s="36">
        <v>39</v>
      </c>
      <c r="B182" s="37" t="s">
        <v>157</v>
      </c>
      <c r="C182" s="37" t="s">
        <v>105</v>
      </c>
      <c r="D182" s="37" t="s">
        <v>1115</v>
      </c>
      <c r="E182" s="89">
        <v>500000</v>
      </c>
      <c r="F182" s="89">
        <v>500000</v>
      </c>
      <c r="G182" s="89">
        <v>500000</v>
      </c>
      <c r="H182" s="89">
        <v>500000</v>
      </c>
      <c r="I182" s="92" t="s">
        <v>66</v>
      </c>
      <c r="J182" s="37" t="s">
        <v>71</v>
      </c>
      <c r="K182" s="92" t="s">
        <v>60</v>
      </c>
    </row>
    <row r="183" spans="1:11">
      <c r="A183" s="38"/>
      <c r="B183" s="39" t="s">
        <v>854</v>
      </c>
      <c r="C183" s="39" t="s">
        <v>153</v>
      </c>
      <c r="D183" s="42" t="s">
        <v>1212</v>
      </c>
      <c r="E183" s="237" t="s">
        <v>223</v>
      </c>
      <c r="F183" s="39"/>
      <c r="G183" s="39"/>
      <c r="H183" s="39"/>
      <c r="I183" s="93" t="s">
        <v>67</v>
      </c>
      <c r="J183" s="39" t="s">
        <v>72</v>
      </c>
      <c r="K183" s="39"/>
    </row>
    <row r="184" spans="1:11">
      <c r="A184" s="48"/>
      <c r="B184" s="48"/>
      <c r="C184" s="48"/>
      <c r="D184" s="39" t="s">
        <v>849</v>
      </c>
      <c r="E184" s="38"/>
      <c r="F184" s="38"/>
      <c r="G184" s="38"/>
      <c r="H184" s="38"/>
      <c r="I184" s="38"/>
      <c r="J184" s="93"/>
      <c r="K184" s="38"/>
    </row>
    <row r="185" spans="1:11">
      <c r="A185" s="48"/>
      <c r="B185" s="48"/>
      <c r="C185" s="48"/>
      <c r="D185" s="39" t="s">
        <v>1116</v>
      </c>
      <c r="E185" s="38"/>
      <c r="F185" s="38"/>
      <c r="G185" s="38"/>
      <c r="H185" s="38"/>
      <c r="I185" s="38"/>
      <c r="J185" s="93"/>
      <c r="K185" s="38"/>
    </row>
    <row r="186" spans="1:11">
      <c r="A186" s="48"/>
      <c r="B186" s="48"/>
      <c r="C186" s="48"/>
      <c r="D186" s="39" t="s">
        <v>850</v>
      </c>
      <c r="E186" s="38"/>
      <c r="F186" s="38"/>
      <c r="G186" s="38"/>
      <c r="H186" s="38"/>
      <c r="I186" s="38"/>
      <c r="J186" s="93"/>
      <c r="K186" s="38"/>
    </row>
    <row r="187" spans="1:11">
      <c r="A187" s="48"/>
      <c r="B187" s="48"/>
      <c r="C187" s="48"/>
      <c r="D187" s="39" t="s">
        <v>1117</v>
      </c>
      <c r="E187" s="38"/>
      <c r="F187" s="38"/>
      <c r="G187" s="38"/>
      <c r="H187" s="38"/>
      <c r="I187" s="38"/>
      <c r="J187" s="93"/>
      <c r="K187" s="38"/>
    </row>
    <row r="188" spans="1:11">
      <c r="A188" s="48"/>
      <c r="B188" s="48"/>
      <c r="C188" s="48"/>
      <c r="D188" s="39" t="s">
        <v>851</v>
      </c>
      <c r="E188" s="38"/>
      <c r="F188" s="38"/>
      <c r="G188" s="38"/>
      <c r="H188" s="38"/>
      <c r="I188" s="38"/>
      <c r="J188" s="93"/>
      <c r="K188" s="38"/>
    </row>
    <row r="189" spans="1:11">
      <c r="A189" s="48"/>
      <c r="B189" s="48"/>
      <c r="C189" s="48"/>
      <c r="D189" s="42" t="s">
        <v>1118</v>
      </c>
      <c r="E189" s="38"/>
      <c r="F189" s="38"/>
      <c r="G189" s="38"/>
      <c r="H189" s="38"/>
      <c r="I189" s="38"/>
      <c r="J189" s="93"/>
      <c r="K189" s="38"/>
    </row>
    <row r="190" spans="1:11">
      <c r="A190" s="48"/>
      <c r="B190" s="48"/>
      <c r="C190" s="48"/>
      <c r="D190" s="39" t="s">
        <v>852</v>
      </c>
      <c r="E190" s="38"/>
      <c r="F190" s="38"/>
      <c r="G190" s="38"/>
      <c r="H190" s="38"/>
      <c r="I190" s="38"/>
      <c r="J190" s="93"/>
      <c r="K190" s="38"/>
    </row>
    <row r="191" spans="1:11">
      <c r="A191" s="48"/>
      <c r="B191" s="48"/>
      <c r="C191" s="48"/>
      <c r="D191" s="42" t="s">
        <v>1125</v>
      </c>
      <c r="E191" s="38"/>
      <c r="F191" s="38"/>
      <c r="G191" s="38"/>
      <c r="H191" s="38"/>
      <c r="I191" s="38"/>
      <c r="J191" s="93"/>
      <c r="K191" s="38"/>
    </row>
    <row r="192" spans="1:11">
      <c r="A192" s="48"/>
      <c r="B192" s="48"/>
      <c r="C192" s="48"/>
      <c r="D192" s="313" t="s">
        <v>1119</v>
      </c>
      <c r="E192" s="38"/>
      <c r="F192" s="38"/>
      <c r="G192" s="38"/>
      <c r="H192" s="38"/>
      <c r="I192" s="38"/>
      <c r="J192" s="93"/>
      <c r="K192" s="38"/>
    </row>
    <row r="193" spans="1:11">
      <c r="A193" s="48"/>
      <c r="B193" s="48"/>
      <c r="C193" s="48"/>
      <c r="D193" s="254" t="s">
        <v>1126</v>
      </c>
      <c r="E193" s="38"/>
      <c r="F193" s="38"/>
      <c r="G193" s="38"/>
      <c r="H193" s="38"/>
      <c r="I193" s="38"/>
      <c r="J193" s="93"/>
      <c r="K193" s="38"/>
    </row>
    <row r="194" spans="1:11">
      <c r="A194" s="48"/>
      <c r="B194" s="48"/>
      <c r="C194" s="48"/>
      <c r="D194" s="312" t="s">
        <v>1099</v>
      </c>
      <c r="E194" s="38"/>
      <c r="F194" s="38"/>
      <c r="G194" s="38"/>
      <c r="H194" s="38"/>
      <c r="I194" s="38"/>
      <c r="J194" s="93"/>
      <c r="K194" s="38"/>
    </row>
    <row r="195" spans="1:11">
      <c r="A195" s="48"/>
      <c r="B195" s="48"/>
      <c r="C195" s="48"/>
      <c r="D195" s="312" t="s">
        <v>1120</v>
      </c>
      <c r="E195" s="38"/>
      <c r="F195" s="38"/>
      <c r="G195" s="38"/>
      <c r="H195" s="38"/>
      <c r="I195" s="38"/>
      <c r="J195" s="93"/>
      <c r="K195" s="38"/>
    </row>
    <row r="196" spans="1:11">
      <c r="A196" s="48"/>
      <c r="B196" s="48"/>
      <c r="C196" s="48"/>
      <c r="D196" s="39" t="s">
        <v>1121</v>
      </c>
      <c r="E196" s="38"/>
      <c r="F196" s="38"/>
      <c r="G196" s="38"/>
      <c r="H196" s="38"/>
      <c r="I196" s="38"/>
      <c r="J196" s="93"/>
      <c r="K196" s="38"/>
    </row>
    <row r="197" spans="1:11">
      <c r="A197" s="48"/>
      <c r="B197" s="48"/>
      <c r="C197" s="48"/>
      <c r="D197" s="39" t="s">
        <v>1122</v>
      </c>
      <c r="E197" s="38"/>
      <c r="F197" s="38"/>
      <c r="G197" s="38"/>
      <c r="H197" s="38"/>
      <c r="I197" s="38"/>
      <c r="J197" s="93"/>
      <c r="K197" s="38"/>
    </row>
    <row r="198" spans="1:11">
      <c r="A198" s="57"/>
      <c r="B198" s="57"/>
      <c r="C198" s="57"/>
      <c r="D198" s="41" t="s">
        <v>1123</v>
      </c>
      <c r="E198" s="40"/>
      <c r="F198" s="40"/>
      <c r="G198" s="40"/>
      <c r="H198" s="40"/>
      <c r="I198" s="40"/>
      <c r="J198" s="96"/>
      <c r="K198" s="40"/>
    </row>
    <row r="199" spans="1:11">
      <c r="A199" s="36">
        <v>40</v>
      </c>
      <c r="B199" s="60" t="s">
        <v>189</v>
      </c>
      <c r="C199" s="60" t="s">
        <v>1351</v>
      </c>
      <c r="D199" s="197" t="s">
        <v>1160</v>
      </c>
      <c r="E199" s="64">
        <v>1000000</v>
      </c>
      <c r="F199" s="64">
        <v>1000000</v>
      </c>
      <c r="G199" s="64">
        <v>100000</v>
      </c>
      <c r="H199" s="64">
        <v>1000000</v>
      </c>
      <c r="I199" s="92" t="s">
        <v>116</v>
      </c>
      <c r="J199" s="117" t="s">
        <v>185</v>
      </c>
      <c r="K199" s="36" t="s">
        <v>60</v>
      </c>
    </row>
    <row r="200" spans="1:11">
      <c r="A200" s="38"/>
      <c r="B200" s="49" t="s">
        <v>190</v>
      </c>
      <c r="C200" s="58" t="s">
        <v>1159</v>
      </c>
      <c r="D200" s="101" t="s">
        <v>1161</v>
      </c>
      <c r="E200" s="241" t="s">
        <v>156</v>
      </c>
      <c r="F200" s="52"/>
      <c r="G200" s="52"/>
      <c r="H200" s="39"/>
      <c r="I200" s="93" t="s">
        <v>101</v>
      </c>
      <c r="J200" s="100" t="s">
        <v>194</v>
      </c>
      <c r="K200" s="38"/>
    </row>
    <row r="201" spans="1:11">
      <c r="A201" s="38"/>
      <c r="B201" s="235" t="s">
        <v>192</v>
      </c>
      <c r="C201" s="49"/>
      <c r="D201" s="100" t="s">
        <v>1162</v>
      </c>
      <c r="E201" s="52"/>
      <c r="F201" s="52"/>
      <c r="G201" s="52"/>
      <c r="H201" s="39"/>
      <c r="I201" s="243"/>
      <c r="J201" s="39"/>
      <c r="K201" s="39"/>
    </row>
    <row r="202" spans="1:11">
      <c r="A202" s="40"/>
      <c r="B202" s="63"/>
      <c r="C202" s="63"/>
      <c r="D202" s="102" t="s">
        <v>193</v>
      </c>
      <c r="E202" s="118"/>
      <c r="F202" s="118"/>
      <c r="G202" s="118"/>
      <c r="H202" s="41"/>
      <c r="I202" s="244"/>
      <c r="J202" s="41"/>
      <c r="K202" s="41"/>
    </row>
    <row r="203" spans="1:11">
      <c r="A203" s="1"/>
    </row>
    <row r="204" spans="1:11" ht="20.25">
      <c r="B204" s="330" t="s">
        <v>826</v>
      </c>
      <c r="C204" s="330"/>
      <c r="D204" s="330"/>
      <c r="E204" s="330"/>
      <c r="F204" s="330"/>
      <c r="G204" s="330"/>
      <c r="H204" s="330"/>
      <c r="I204" s="330"/>
      <c r="J204" s="330"/>
      <c r="K204" s="330"/>
    </row>
    <row r="205" spans="1:11" ht="20.25">
      <c r="A205" s="331" t="s">
        <v>0</v>
      </c>
      <c r="B205" s="331" t="s">
        <v>1</v>
      </c>
      <c r="C205" s="331" t="s">
        <v>2</v>
      </c>
      <c r="D205" s="66" t="s">
        <v>3</v>
      </c>
      <c r="E205" s="334" t="s">
        <v>5</v>
      </c>
      <c r="F205" s="335"/>
      <c r="G205" s="335"/>
      <c r="H205" s="336"/>
      <c r="I205" s="7" t="s">
        <v>7</v>
      </c>
      <c r="J205" s="66" t="s">
        <v>9</v>
      </c>
      <c r="K205" s="7" t="s">
        <v>14</v>
      </c>
    </row>
    <row r="206" spans="1:11" ht="20.25">
      <c r="A206" s="332"/>
      <c r="B206" s="332"/>
      <c r="C206" s="332"/>
      <c r="D206" s="16" t="s">
        <v>4</v>
      </c>
      <c r="E206" s="7">
        <v>2561</v>
      </c>
      <c r="F206" s="7">
        <v>2562</v>
      </c>
      <c r="G206" s="7">
        <v>2563</v>
      </c>
      <c r="H206" s="7">
        <v>2564</v>
      </c>
      <c r="I206" s="8" t="s">
        <v>8</v>
      </c>
      <c r="J206" s="67" t="s">
        <v>10</v>
      </c>
      <c r="K206" s="51" t="s">
        <v>15</v>
      </c>
    </row>
    <row r="207" spans="1:11" ht="20.25">
      <c r="A207" s="333"/>
      <c r="B207" s="333"/>
      <c r="C207" s="333"/>
      <c r="D207" s="14"/>
      <c r="E207" s="9" t="s">
        <v>6</v>
      </c>
      <c r="F207" s="9" t="s">
        <v>6</v>
      </c>
      <c r="G207" s="9" t="s">
        <v>6</v>
      </c>
      <c r="H207" s="9" t="s">
        <v>6</v>
      </c>
      <c r="I207" s="9"/>
      <c r="J207" s="15"/>
      <c r="K207" s="9"/>
    </row>
    <row r="208" spans="1:11">
      <c r="A208" s="36">
        <v>41</v>
      </c>
      <c r="B208" s="37" t="s">
        <v>1061</v>
      </c>
      <c r="C208" s="37" t="s">
        <v>112</v>
      </c>
      <c r="D208" s="37" t="s">
        <v>1129</v>
      </c>
      <c r="E208" s="89">
        <v>980000</v>
      </c>
      <c r="F208" s="89">
        <v>980000</v>
      </c>
      <c r="G208" s="89">
        <v>980000</v>
      </c>
      <c r="H208" s="89">
        <v>980000</v>
      </c>
      <c r="I208" s="92" t="s">
        <v>116</v>
      </c>
      <c r="J208" s="37" t="s">
        <v>117</v>
      </c>
      <c r="K208" s="92" t="s">
        <v>60</v>
      </c>
    </row>
    <row r="209" spans="1:11">
      <c r="A209" s="38"/>
      <c r="B209" s="39" t="s">
        <v>1062</v>
      </c>
      <c r="C209" s="39" t="s">
        <v>1063</v>
      </c>
      <c r="D209" s="39" t="s">
        <v>1131</v>
      </c>
      <c r="E209" s="237" t="s">
        <v>853</v>
      </c>
      <c r="F209" s="39"/>
      <c r="G209" s="39"/>
      <c r="H209" s="39"/>
      <c r="I209" s="93" t="s">
        <v>101</v>
      </c>
      <c r="J209" s="39" t="s">
        <v>118</v>
      </c>
      <c r="K209" s="93"/>
    </row>
    <row r="210" spans="1:11">
      <c r="A210" s="38"/>
      <c r="B210" s="238" t="s">
        <v>204</v>
      </c>
      <c r="C210" s="39" t="s">
        <v>1352</v>
      </c>
      <c r="D210" s="39" t="s">
        <v>115</v>
      </c>
      <c r="E210" s="39"/>
      <c r="F210" s="39"/>
      <c r="G210" s="39"/>
      <c r="H210" s="39"/>
      <c r="I210" s="93"/>
      <c r="J210" s="39" t="s">
        <v>99</v>
      </c>
      <c r="K210" s="93"/>
    </row>
    <row r="211" spans="1:11">
      <c r="A211" s="38"/>
      <c r="B211" s="39"/>
      <c r="C211" s="39" t="s">
        <v>113</v>
      </c>
      <c r="D211" s="39" t="s">
        <v>1133</v>
      </c>
      <c r="E211" s="39"/>
      <c r="F211" s="39"/>
      <c r="G211" s="39"/>
      <c r="H211" s="39"/>
      <c r="I211" s="93"/>
      <c r="J211" s="39"/>
      <c r="K211" s="93"/>
    </row>
    <row r="212" spans="1:11">
      <c r="A212" s="38"/>
      <c r="B212" s="39"/>
      <c r="C212" s="39" t="s">
        <v>114</v>
      </c>
      <c r="D212" s="39" t="s">
        <v>1130</v>
      </c>
      <c r="E212" s="39"/>
      <c r="F212" s="39"/>
      <c r="G212" s="39"/>
      <c r="H212" s="39"/>
      <c r="I212" s="93"/>
      <c r="J212" s="39"/>
      <c r="K212" s="93"/>
    </row>
    <row r="213" spans="1:11">
      <c r="A213" s="38"/>
      <c r="B213" s="39"/>
      <c r="C213" s="39" t="s">
        <v>62</v>
      </c>
      <c r="D213" s="39" t="s">
        <v>1132</v>
      </c>
      <c r="E213" s="39"/>
      <c r="F213" s="39"/>
      <c r="G213" s="39"/>
      <c r="H213" s="39"/>
      <c r="I213" s="93"/>
      <c r="J213" s="39"/>
      <c r="K213" s="93"/>
    </row>
    <row r="214" spans="1:11">
      <c r="A214" s="38"/>
      <c r="B214" s="39"/>
      <c r="C214" s="39"/>
      <c r="D214" s="39" t="s">
        <v>1353</v>
      </c>
      <c r="E214" s="39"/>
      <c r="F214" s="39"/>
      <c r="G214" s="39"/>
      <c r="H214" s="39"/>
      <c r="I214" s="93"/>
      <c r="J214" s="39"/>
      <c r="K214" s="93"/>
    </row>
    <row r="215" spans="1:11">
      <c r="A215" s="38"/>
      <c r="B215" s="39"/>
      <c r="C215" s="39"/>
      <c r="D215" s="39" t="s">
        <v>1354</v>
      </c>
      <c r="E215" s="39"/>
      <c r="F215" s="39"/>
      <c r="G215" s="39"/>
      <c r="H215" s="39"/>
      <c r="I215" s="93"/>
      <c r="J215" s="39"/>
      <c r="K215" s="93"/>
    </row>
    <row r="216" spans="1:11">
      <c r="A216" s="38"/>
      <c r="B216" s="39"/>
      <c r="C216" s="39"/>
      <c r="D216" s="39" t="s">
        <v>1355</v>
      </c>
      <c r="E216" s="39"/>
      <c r="F216" s="39"/>
      <c r="G216" s="39"/>
      <c r="H216" s="39"/>
      <c r="I216" s="93"/>
      <c r="J216" s="39"/>
      <c r="K216" s="93"/>
    </row>
    <row r="217" spans="1:11">
      <c r="A217" s="38"/>
      <c r="B217" s="39"/>
      <c r="C217" s="39"/>
      <c r="D217" s="42" t="s">
        <v>1356</v>
      </c>
      <c r="E217" s="39"/>
      <c r="F217" s="39"/>
      <c r="G217" s="39"/>
      <c r="H217" s="39"/>
      <c r="I217" s="93"/>
      <c r="J217" s="39"/>
      <c r="K217" s="93"/>
    </row>
    <row r="218" spans="1:11">
      <c r="A218" s="38"/>
      <c r="B218" s="39"/>
      <c r="C218" s="39"/>
      <c r="D218" s="42" t="s">
        <v>1357</v>
      </c>
      <c r="E218" s="39"/>
      <c r="F218" s="39"/>
      <c r="G218" s="39"/>
      <c r="H218" s="39"/>
      <c r="I218" s="93"/>
      <c r="J218" s="39"/>
      <c r="K218" s="93"/>
    </row>
    <row r="219" spans="1:11">
      <c r="A219" s="38"/>
      <c r="B219" s="39"/>
      <c r="C219" s="39"/>
      <c r="D219" s="39" t="s">
        <v>1358</v>
      </c>
      <c r="E219" s="39"/>
      <c r="F219" s="39"/>
      <c r="G219" s="39"/>
      <c r="H219" s="39"/>
      <c r="I219" s="93"/>
      <c r="J219" s="39"/>
      <c r="K219" s="93"/>
    </row>
    <row r="220" spans="1:11">
      <c r="A220" s="38"/>
      <c r="B220" s="39"/>
      <c r="C220" s="39"/>
      <c r="D220" s="94" t="s">
        <v>1359</v>
      </c>
      <c r="E220" s="39"/>
      <c r="F220" s="39"/>
      <c r="G220" s="39"/>
      <c r="H220" s="39"/>
      <c r="I220" s="93"/>
      <c r="J220" s="39"/>
      <c r="K220" s="93"/>
    </row>
    <row r="221" spans="1:11">
      <c r="A221" s="38"/>
      <c r="B221" s="39"/>
      <c r="C221" s="39"/>
      <c r="D221" s="39" t="s">
        <v>1360</v>
      </c>
      <c r="E221" s="39"/>
      <c r="F221" s="39"/>
      <c r="G221" s="39"/>
      <c r="H221" s="39"/>
      <c r="I221" s="93"/>
      <c r="J221" s="39"/>
      <c r="K221" s="93"/>
    </row>
    <row r="222" spans="1:11">
      <c r="A222" s="36">
        <v>42</v>
      </c>
      <c r="B222" s="37" t="s">
        <v>1145</v>
      </c>
      <c r="C222" s="97" t="s">
        <v>1146</v>
      </c>
      <c r="D222" s="37" t="s">
        <v>120</v>
      </c>
      <c r="E222" s="89">
        <v>751000</v>
      </c>
      <c r="F222" s="89">
        <v>751000</v>
      </c>
      <c r="G222" s="89">
        <v>751000</v>
      </c>
      <c r="H222" s="89">
        <v>751000</v>
      </c>
      <c r="I222" s="92" t="s">
        <v>116</v>
      </c>
      <c r="J222" s="37" t="s">
        <v>122</v>
      </c>
      <c r="K222" s="92" t="s">
        <v>60</v>
      </c>
    </row>
    <row r="223" spans="1:11">
      <c r="A223" s="38"/>
      <c r="B223" s="238" t="s">
        <v>228</v>
      </c>
      <c r="C223" s="39" t="s">
        <v>1147</v>
      </c>
      <c r="D223" s="39" t="s">
        <v>119</v>
      </c>
      <c r="E223" s="237" t="s">
        <v>223</v>
      </c>
      <c r="F223" s="39"/>
      <c r="G223" s="39"/>
      <c r="H223" s="39"/>
      <c r="I223" s="93" t="s">
        <v>101</v>
      </c>
      <c r="J223" s="39" t="s">
        <v>118</v>
      </c>
      <c r="K223" s="39"/>
    </row>
    <row r="224" spans="1:11">
      <c r="A224" s="38"/>
      <c r="B224" s="39"/>
      <c r="C224" s="39" t="s">
        <v>1148</v>
      </c>
      <c r="D224" s="39" t="s">
        <v>1151</v>
      </c>
      <c r="E224" s="39"/>
      <c r="F224" s="39"/>
      <c r="G224" s="39"/>
      <c r="H224" s="39"/>
      <c r="I224" s="39"/>
      <c r="J224" s="39" t="s">
        <v>99</v>
      </c>
      <c r="K224" s="39"/>
    </row>
    <row r="225" spans="1:11">
      <c r="A225" s="38"/>
      <c r="B225" s="39"/>
      <c r="C225" s="39" t="s">
        <v>1149</v>
      </c>
      <c r="D225" s="39" t="s">
        <v>1152</v>
      </c>
      <c r="E225" s="39"/>
      <c r="F225" s="39"/>
      <c r="G225" s="39"/>
      <c r="H225" s="39"/>
      <c r="I225" s="39"/>
      <c r="J225" s="39"/>
      <c r="K225" s="39"/>
    </row>
    <row r="226" spans="1:11">
      <c r="A226" s="38"/>
      <c r="B226" s="39"/>
      <c r="C226" s="39" t="s">
        <v>1150</v>
      </c>
      <c r="D226" s="95" t="s">
        <v>1155</v>
      </c>
      <c r="E226" s="39"/>
      <c r="F226" s="39"/>
      <c r="G226" s="39"/>
      <c r="H226" s="39"/>
      <c r="I226" s="39"/>
      <c r="J226" s="39"/>
      <c r="K226" s="39"/>
    </row>
    <row r="227" spans="1:11">
      <c r="A227" s="38"/>
      <c r="B227" s="39"/>
      <c r="C227" s="39" t="s">
        <v>122</v>
      </c>
      <c r="D227" s="39" t="s">
        <v>1156</v>
      </c>
      <c r="E227" s="39"/>
      <c r="F227" s="39"/>
      <c r="G227" s="39"/>
      <c r="H227" s="39"/>
      <c r="I227" s="39"/>
      <c r="J227" s="39"/>
      <c r="K227" s="39"/>
    </row>
    <row r="228" spans="1:11">
      <c r="A228" s="38"/>
      <c r="B228" s="39"/>
      <c r="C228" s="39"/>
      <c r="D228" s="39" t="s">
        <v>1153</v>
      </c>
      <c r="E228" s="39"/>
      <c r="F228" s="39"/>
      <c r="G228" s="39"/>
      <c r="H228" s="39"/>
      <c r="I228" s="39"/>
      <c r="J228" s="39"/>
      <c r="K228" s="39"/>
    </row>
    <row r="229" spans="1:11">
      <c r="A229" s="38"/>
      <c r="B229" s="39"/>
      <c r="C229" s="39"/>
      <c r="D229" s="95" t="s">
        <v>1154</v>
      </c>
      <c r="E229" s="39"/>
      <c r="F229" s="39"/>
      <c r="G229" s="39"/>
      <c r="H229" s="39"/>
      <c r="I229" s="39"/>
      <c r="J229" s="39"/>
      <c r="K229" s="39"/>
    </row>
    <row r="230" spans="1:11">
      <c r="A230" s="38"/>
      <c r="B230" s="39"/>
      <c r="C230" s="39"/>
      <c r="D230" s="39" t="s">
        <v>1157</v>
      </c>
      <c r="E230" s="39"/>
      <c r="F230" s="39"/>
      <c r="G230" s="39"/>
      <c r="H230" s="39"/>
      <c r="I230" s="39"/>
      <c r="J230" s="39"/>
      <c r="K230" s="39"/>
    </row>
    <row r="231" spans="1:11">
      <c r="A231" s="40"/>
      <c r="B231" s="41"/>
      <c r="C231" s="41"/>
      <c r="D231" s="41" t="s">
        <v>1158</v>
      </c>
      <c r="E231" s="41"/>
      <c r="F231" s="41"/>
      <c r="G231" s="41"/>
      <c r="H231" s="41"/>
      <c r="I231" s="41"/>
      <c r="J231" s="41"/>
      <c r="K231" s="41"/>
    </row>
    <row r="232" spans="1:11" ht="18.75" customHeight="1">
      <c r="A232" s="1"/>
    </row>
    <row r="233" spans="1:11" ht="18.75" customHeight="1">
      <c r="A233" s="85"/>
      <c r="B233" s="84"/>
      <c r="C233" s="84"/>
      <c r="D233" s="84"/>
      <c r="E233" s="84"/>
      <c r="F233" s="84"/>
      <c r="G233" s="84"/>
      <c r="H233" s="84"/>
      <c r="I233" s="84"/>
      <c r="J233" s="84"/>
      <c r="K233" s="84"/>
    </row>
    <row r="234" spans="1:11" ht="18.75" customHeight="1">
      <c r="A234" s="85"/>
      <c r="B234" s="84"/>
      <c r="C234" s="84"/>
      <c r="D234" s="84"/>
      <c r="E234" s="84"/>
      <c r="F234" s="84"/>
      <c r="G234" s="84"/>
      <c r="H234" s="84"/>
      <c r="I234" s="84"/>
      <c r="J234" s="84"/>
      <c r="K234" s="84"/>
    </row>
    <row r="235" spans="1:11" ht="18.75" customHeight="1">
      <c r="A235" s="85"/>
      <c r="B235" s="84"/>
      <c r="C235" s="84"/>
      <c r="D235" s="84"/>
      <c r="E235" s="84"/>
      <c r="F235" s="84"/>
      <c r="G235" s="84"/>
      <c r="H235" s="84"/>
      <c r="I235" s="84"/>
      <c r="J235" s="84"/>
      <c r="K235" s="84"/>
    </row>
    <row r="236" spans="1:11" ht="20.25">
      <c r="B236" s="330" t="s">
        <v>826</v>
      </c>
      <c r="C236" s="330"/>
      <c r="D236" s="330"/>
      <c r="E236" s="330"/>
      <c r="F236" s="330"/>
      <c r="G236" s="330"/>
      <c r="H236" s="330"/>
      <c r="I236" s="330"/>
      <c r="J236" s="330"/>
      <c r="K236" s="330"/>
    </row>
    <row r="237" spans="1:11" ht="20.25">
      <c r="A237" s="331" t="s">
        <v>0</v>
      </c>
      <c r="B237" s="331" t="s">
        <v>1</v>
      </c>
      <c r="C237" s="331" t="s">
        <v>2</v>
      </c>
      <c r="D237" s="229" t="s">
        <v>3</v>
      </c>
      <c r="E237" s="334" t="s">
        <v>5</v>
      </c>
      <c r="F237" s="335"/>
      <c r="G237" s="335"/>
      <c r="H237" s="336"/>
      <c r="I237" s="232" t="s">
        <v>7</v>
      </c>
      <c r="J237" s="229" t="s">
        <v>9</v>
      </c>
      <c r="K237" s="232" t="s">
        <v>14</v>
      </c>
    </row>
    <row r="238" spans="1:11" ht="20.25">
      <c r="A238" s="332"/>
      <c r="B238" s="332"/>
      <c r="C238" s="332"/>
      <c r="D238" s="16" t="s">
        <v>4</v>
      </c>
      <c r="E238" s="232">
        <v>2561</v>
      </c>
      <c r="F238" s="232">
        <v>2562</v>
      </c>
      <c r="G238" s="232">
        <v>2563</v>
      </c>
      <c r="H238" s="232">
        <v>2564</v>
      </c>
      <c r="I238" s="8" t="s">
        <v>8</v>
      </c>
      <c r="J238" s="230" t="s">
        <v>10</v>
      </c>
      <c r="K238" s="51" t="s">
        <v>15</v>
      </c>
    </row>
    <row r="239" spans="1:11" ht="20.25">
      <c r="A239" s="333"/>
      <c r="B239" s="333"/>
      <c r="C239" s="333"/>
      <c r="D239" s="14"/>
      <c r="E239" s="9" t="s">
        <v>6</v>
      </c>
      <c r="F239" s="9" t="s">
        <v>6</v>
      </c>
      <c r="G239" s="9" t="s">
        <v>6</v>
      </c>
      <c r="H239" s="9" t="s">
        <v>6</v>
      </c>
      <c r="I239" s="9"/>
      <c r="J239" s="15"/>
      <c r="K239" s="9"/>
    </row>
    <row r="240" spans="1:11">
      <c r="A240" s="36">
        <v>43</v>
      </c>
      <c r="B240" s="37" t="s">
        <v>178</v>
      </c>
      <c r="C240" s="37" t="s">
        <v>180</v>
      </c>
      <c r="D240" s="117" t="s">
        <v>1136</v>
      </c>
      <c r="E240" s="89">
        <v>1000000</v>
      </c>
      <c r="F240" s="89">
        <v>1000000</v>
      </c>
      <c r="G240" s="89">
        <v>1000000</v>
      </c>
      <c r="H240" s="89">
        <v>1000000</v>
      </c>
      <c r="I240" s="92" t="s">
        <v>116</v>
      </c>
      <c r="J240" s="37" t="s">
        <v>185</v>
      </c>
      <c r="K240" s="92" t="s">
        <v>60</v>
      </c>
    </row>
    <row r="241" spans="1:11">
      <c r="A241" s="38"/>
      <c r="B241" s="238" t="s">
        <v>204</v>
      </c>
      <c r="C241" s="39" t="s">
        <v>181</v>
      </c>
      <c r="D241" s="100" t="s">
        <v>1135</v>
      </c>
      <c r="E241" s="241" t="s">
        <v>205</v>
      </c>
      <c r="F241" s="39"/>
      <c r="G241" s="39"/>
      <c r="H241" s="39"/>
      <c r="I241" s="93" t="s">
        <v>101</v>
      </c>
      <c r="J241" s="39" t="s">
        <v>186</v>
      </c>
      <c r="K241" s="39"/>
    </row>
    <row r="242" spans="1:11">
      <c r="A242" s="38"/>
      <c r="B242" s="39"/>
      <c r="C242" s="39" t="s">
        <v>182</v>
      </c>
      <c r="D242" s="100" t="s">
        <v>1257</v>
      </c>
      <c r="E242" s="39"/>
      <c r="F242" s="39"/>
      <c r="G242" s="39"/>
      <c r="H242" s="39"/>
      <c r="I242" s="39"/>
      <c r="J242" s="39"/>
      <c r="K242" s="39"/>
    </row>
    <row r="243" spans="1:11">
      <c r="A243" s="38"/>
      <c r="B243" s="39"/>
      <c r="C243" s="42" t="s">
        <v>183</v>
      </c>
      <c r="D243" s="100" t="s">
        <v>1137</v>
      </c>
      <c r="E243" s="39"/>
      <c r="F243" s="39"/>
      <c r="G243" s="39"/>
      <c r="H243" s="39"/>
      <c r="I243" s="39"/>
      <c r="J243" s="39"/>
      <c r="K243" s="39"/>
    </row>
    <row r="244" spans="1:11">
      <c r="A244" s="38"/>
      <c r="B244" s="39"/>
      <c r="C244" s="39" t="s">
        <v>179</v>
      </c>
      <c r="D244" s="100" t="s">
        <v>1258</v>
      </c>
      <c r="E244" s="39"/>
      <c r="F244" s="39"/>
      <c r="G244" s="39"/>
      <c r="H244" s="39"/>
      <c r="I244" s="39"/>
      <c r="J244" s="39"/>
      <c r="K244" s="39"/>
    </row>
    <row r="245" spans="1:11">
      <c r="A245" s="38"/>
      <c r="B245" s="39"/>
      <c r="C245" s="39"/>
      <c r="D245" s="100" t="s">
        <v>187</v>
      </c>
      <c r="E245" s="39"/>
      <c r="F245" s="39"/>
      <c r="G245" s="39"/>
      <c r="H245" s="39"/>
      <c r="I245" s="39"/>
      <c r="J245" s="39"/>
      <c r="K245" s="39"/>
    </row>
    <row r="246" spans="1:11">
      <c r="A246" s="38"/>
      <c r="B246" s="39"/>
      <c r="C246" s="39"/>
      <c r="D246" s="39" t="s">
        <v>184</v>
      </c>
      <c r="E246" s="39"/>
      <c r="F246" s="39"/>
      <c r="G246" s="39"/>
      <c r="H246" s="39"/>
      <c r="I246" s="39"/>
      <c r="J246" s="39"/>
      <c r="K246" s="39"/>
    </row>
    <row r="247" spans="1:11">
      <c r="A247" s="38"/>
      <c r="B247" s="39"/>
      <c r="C247" s="39"/>
      <c r="D247" s="100" t="s">
        <v>1256</v>
      </c>
      <c r="E247" s="39"/>
      <c r="F247" s="39"/>
      <c r="G247" s="39"/>
      <c r="H247" s="39"/>
      <c r="I247" s="39"/>
      <c r="J247" s="39"/>
      <c r="K247" s="39"/>
    </row>
    <row r="248" spans="1:11">
      <c r="A248" s="38"/>
      <c r="B248" s="39"/>
      <c r="C248" s="39"/>
      <c r="D248" s="95" t="s">
        <v>1138</v>
      </c>
      <c r="E248" s="39"/>
      <c r="F248" s="39"/>
      <c r="G248" s="39"/>
      <c r="H248" s="39"/>
      <c r="I248" s="39"/>
      <c r="J248" s="39"/>
      <c r="K248" s="39"/>
    </row>
    <row r="249" spans="1:11">
      <c r="A249" s="38"/>
      <c r="B249" s="39"/>
      <c r="C249" s="39"/>
      <c r="D249" s="39" t="s">
        <v>1134</v>
      </c>
      <c r="E249" s="39"/>
      <c r="F249" s="39"/>
      <c r="G249" s="39"/>
      <c r="H249" s="39"/>
      <c r="I249" s="39"/>
      <c r="J249" s="39"/>
      <c r="K249" s="39"/>
    </row>
    <row r="250" spans="1:11">
      <c r="A250" s="38"/>
      <c r="B250" s="39"/>
      <c r="C250" s="39"/>
      <c r="D250" s="39" t="s">
        <v>1139</v>
      </c>
      <c r="E250" s="39"/>
      <c r="F250" s="39"/>
      <c r="G250" s="39"/>
      <c r="H250" s="39"/>
      <c r="I250" s="39"/>
      <c r="J250" s="39"/>
      <c r="K250" s="39"/>
    </row>
    <row r="251" spans="1:11">
      <c r="A251" s="38"/>
      <c r="B251" s="39"/>
      <c r="C251" s="39"/>
      <c r="D251" s="39" t="s">
        <v>1140</v>
      </c>
      <c r="E251" s="39"/>
      <c r="F251" s="39"/>
      <c r="G251" s="39"/>
      <c r="H251" s="39"/>
      <c r="I251" s="39"/>
      <c r="J251" s="39"/>
      <c r="K251" s="39"/>
    </row>
    <row r="252" spans="1:11">
      <c r="A252" s="36">
        <v>44</v>
      </c>
      <c r="B252" s="37" t="s">
        <v>196</v>
      </c>
      <c r="C252" s="37" t="s">
        <v>197</v>
      </c>
      <c r="D252" s="37" t="s">
        <v>857</v>
      </c>
      <c r="E252" s="111">
        <v>200000</v>
      </c>
      <c r="F252" s="88">
        <v>0</v>
      </c>
      <c r="G252" s="88">
        <v>0</v>
      </c>
      <c r="H252" s="88">
        <v>0</v>
      </c>
      <c r="I252" s="92" t="s">
        <v>202</v>
      </c>
      <c r="J252" s="117" t="s">
        <v>200</v>
      </c>
      <c r="K252" s="36" t="s">
        <v>60</v>
      </c>
    </row>
    <row r="253" spans="1:11">
      <c r="A253" s="40"/>
      <c r="B253" s="41"/>
      <c r="C253" s="41" t="s">
        <v>198</v>
      </c>
      <c r="D253" s="41" t="s">
        <v>858</v>
      </c>
      <c r="E253" s="242" t="s">
        <v>191</v>
      </c>
      <c r="F253" s="119"/>
      <c r="G253" s="119"/>
      <c r="H253" s="119"/>
      <c r="I253" s="96"/>
      <c r="J253" s="102" t="s">
        <v>201</v>
      </c>
      <c r="K253" s="41"/>
    </row>
    <row r="254" spans="1:11">
      <c r="A254" s="36">
        <v>45</v>
      </c>
      <c r="B254" s="37" t="s">
        <v>218</v>
      </c>
      <c r="C254" s="302" t="s">
        <v>210</v>
      </c>
      <c r="D254" s="37" t="s">
        <v>211</v>
      </c>
      <c r="E254" s="111">
        <v>250000</v>
      </c>
      <c r="F254" s="123">
        <v>250000</v>
      </c>
      <c r="G254" s="123">
        <v>250000</v>
      </c>
      <c r="H254" s="123">
        <v>250000</v>
      </c>
      <c r="I254" s="245" t="s">
        <v>215</v>
      </c>
      <c r="J254" s="37" t="s">
        <v>216</v>
      </c>
      <c r="K254" s="36" t="s">
        <v>60</v>
      </c>
    </row>
    <row r="255" spans="1:11">
      <c r="A255" s="40"/>
      <c r="B255" s="236" t="s">
        <v>204</v>
      </c>
      <c r="C255" s="124" t="s">
        <v>212</v>
      </c>
      <c r="D255" s="41" t="s">
        <v>213</v>
      </c>
      <c r="E255" s="242" t="s">
        <v>214</v>
      </c>
      <c r="F255" s="125"/>
      <c r="G255" s="125"/>
      <c r="H255" s="41"/>
      <c r="I255" s="125"/>
      <c r="J255" s="41" t="s">
        <v>217</v>
      </c>
      <c r="K255" s="40"/>
    </row>
    <row r="256" spans="1:11">
      <c r="A256" s="36">
        <v>46</v>
      </c>
      <c r="B256" s="37" t="s">
        <v>226</v>
      </c>
      <c r="C256" s="37" t="s">
        <v>219</v>
      </c>
      <c r="D256" s="37" t="s">
        <v>220</v>
      </c>
      <c r="E256" s="111">
        <v>500000</v>
      </c>
      <c r="F256" s="111">
        <v>500000</v>
      </c>
      <c r="G256" s="111">
        <v>500000</v>
      </c>
      <c r="H256" s="111">
        <v>500000</v>
      </c>
      <c r="I256" s="245" t="s">
        <v>116</v>
      </c>
      <c r="J256" s="37" t="s">
        <v>224</v>
      </c>
      <c r="K256" s="36" t="s">
        <v>60</v>
      </c>
    </row>
    <row r="257" spans="1:11">
      <c r="A257" s="40"/>
      <c r="B257" s="87" t="s">
        <v>1236</v>
      </c>
      <c r="C257" s="41" t="s">
        <v>221</v>
      </c>
      <c r="D257" s="41" t="s">
        <v>222</v>
      </c>
      <c r="E257" s="242" t="s">
        <v>223</v>
      </c>
      <c r="F257" s="126"/>
      <c r="G257" s="126"/>
      <c r="H257" s="41"/>
      <c r="I257" s="125" t="s">
        <v>67</v>
      </c>
      <c r="J257" s="41" t="s">
        <v>225</v>
      </c>
      <c r="K257" s="40"/>
    </row>
    <row r="258" spans="1:11">
      <c r="A258" s="36">
        <v>47</v>
      </c>
      <c r="B258" s="37" t="s">
        <v>233</v>
      </c>
      <c r="C258" s="37" t="s">
        <v>467</v>
      </c>
      <c r="D258" s="37" t="s">
        <v>1163</v>
      </c>
      <c r="E258" s="89">
        <v>200000</v>
      </c>
      <c r="F258" s="89">
        <v>200000</v>
      </c>
      <c r="G258" s="89">
        <v>200000</v>
      </c>
      <c r="H258" s="89">
        <v>200000</v>
      </c>
      <c r="I258" s="92" t="s">
        <v>116</v>
      </c>
      <c r="J258" s="37" t="s">
        <v>231</v>
      </c>
      <c r="K258" s="92" t="s">
        <v>60</v>
      </c>
    </row>
    <row r="259" spans="1:11">
      <c r="A259" s="40"/>
      <c r="B259" s="41"/>
      <c r="C259" s="41" t="s">
        <v>1259</v>
      </c>
      <c r="D259" s="41" t="s">
        <v>206</v>
      </c>
      <c r="E259" s="41"/>
      <c r="F259" s="41"/>
      <c r="G259" s="41"/>
      <c r="H259" s="41"/>
      <c r="I259" s="96" t="s">
        <v>67</v>
      </c>
      <c r="J259" s="41" t="s">
        <v>232</v>
      </c>
      <c r="K259" s="41"/>
    </row>
    <row r="260" spans="1:11" ht="18.75" customHeight="1">
      <c r="E260" s="317"/>
      <c r="F260" s="317"/>
      <c r="G260" s="317"/>
      <c r="H260" s="317"/>
    </row>
    <row r="261" spans="1:11" ht="18.75" customHeight="1"/>
    <row r="262" spans="1:11" ht="23.25">
      <c r="A262" s="338" t="s">
        <v>11</v>
      </c>
      <c r="B262" s="338"/>
      <c r="C262" s="338"/>
      <c r="D262" s="338"/>
      <c r="E262" s="338"/>
      <c r="F262" s="338"/>
      <c r="G262" s="338"/>
      <c r="H262" s="338"/>
      <c r="I262" s="338"/>
      <c r="J262" s="338"/>
      <c r="K262" s="338"/>
    </row>
    <row r="263" spans="1:11" ht="23.25">
      <c r="A263" s="338" t="s">
        <v>16</v>
      </c>
      <c r="B263" s="338"/>
      <c r="C263" s="338"/>
      <c r="D263" s="338"/>
      <c r="E263" s="338"/>
      <c r="F263" s="338"/>
      <c r="G263" s="338"/>
      <c r="H263" s="338"/>
      <c r="I263" s="338"/>
      <c r="J263" s="338"/>
      <c r="K263" s="338"/>
    </row>
    <row r="264" spans="1:11" ht="23.25">
      <c r="A264" s="338" t="s">
        <v>17</v>
      </c>
      <c r="B264" s="338"/>
      <c r="C264" s="338"/>
      <c r="D264" s="338"/>
      <c r="E264" s="338"/>
      <c r="F264" s="338"/>
      <c r="G264" s="338"/>
      <c r="H264" s="338"/>
      <c r="I264" s="338"/>
      <c r="J264" s="338"/>
      <c r="K264" s="338"/>
    </row>
    <row r="265" spans="1:11" ht="23.25">
      <c r="A265" s="338" t="s">
        <v>12</v>
      </c>
      <c r="B265" s="338"/>
      <c r="C265" s="338"/>
      <c r="D265" s="338"/>
      <c r="E265" s="338"/>
      <c r="F265" s="338"/>
      <c r="G265" s="338"/>
      <c r="H265" s="338"/>
      <c r="I265" s="338"/>
      <c r="J265" s="338"/>
      <c r="K265" s="338"/>
    </row>
    <row r="266" spans="1:11" ht="20.25">
      <c r="A266" s="339" t="s">
        <v>19</v>
      </c>
      <c r="B266" s="339"/>
      <c r="C266" s="339"/>
      <c r="D266" s="339"/>
      <c r="E266" s="339"/>
      <c r="F266" s="339"/>
      <c r="G266" s="339"/>
      <c r="H266" s="339"/>
      <c r="I266" s="339"/>
      <c r="J266" s="339"/>
      <c r="K266" s="339"/>
    </row>
    <row r="267" spans="1:11" ht="20.25">
      <c r="A267" s="330" t="s">
        <v>20</v>
      </c>
      <c r="B267" s="330"/>
      <c r="C267" s="330"/>
      <c r="D267" s="330"/>
      <c r="E267" s="330"/>
      <c r="F267" s="330"/>
      <c r="G267" s="330"/>
      <c r="H267" s="330"/>
      <c r="I267" s="330"/>
      <c r="J267" s="330"/>
      <c r="K267" s="330"/>
    </row>
    <row r="268" spans="1:11" ht="20.25">
      <c r="A268" s="13"/>
      <c r="B268" s="330" t="s">
        <v>21</v>
      </c>
      <c r="C268" s="330"/>
      <c r="D268" s="330"/>
      <c r="E268" s="330"/>
      <c r="F268" s="330"/>
      <c r="G268" s="330"/>
      <c r="H268" s="330"/>
      <c r="I268" s="330"/>
      <c r="J268" s="330"/>
      <c r="K268" s="330"/>
    </row>
    <row r="269" spans="1:11" ht="20.25">
      <c r="A269" s="13"/>
      <c r="B269" s="330" t="s">
        <v>827</v>
      </c>
      <c r="C269" s="330"/>
      <c r="D269" s="330"/>
      <c r="E269" s="330"/>
      <c r="F269" s="330"/>
      <c r="G269" s="330"/>
      <c r="H269" s="330"/>
      <c r="I269" s="330"/>
      <c r="J269" s="330"/>
      <c r="K269" s="330"/>
    </row>
    <row r="270" spans="1:11" ht="20.25">
      <c r="A270" s="331" t="s">
        <v>0</v>
      </c>
      <c r="B270" s="331" t="s">
        <v>1</v>
      </c>
      <c r="C270" s="331" t="s">
        <v>2</v>
      </c>
      <c r="D270" s="152" t="s">
        <v>3</v>
      </c>
      <c r="E270" s="334" t="s">
        <v>5</v>
      </c>
      <c r="F270" s="335"/>
      <c r="G270" s="335"/>
      <c r="H270" s="336"/>
      <c r="I270" s="155" t="s">
        <v>7</v>
      </c>
      <c r="J270" s="152" t="s">
        <v>9</v>
      </c>
      <c r="K270" s="155" t="s">
        <v>14</v>
      </c>
    </row>
    <row r="271" spans="1:11" ht="20.25">
      <c r="A271" s="332"/>
      <c r="B271" s="332"/>
      <c r="C271" s="332"/>
      <c r="D271" s="16" t="s">
        <v>4</v>
      </c>
      <c r="E271" s="155">
        <v>2561</v>
      </c>
      <c r="F271" s="155">
        <v>2562</v>
      </c>
      <c r="G271" s="155">
        <v>2563</v>
      </c>
      <c r="H271" s="155">
        <v>2564</v>
      </c>
      <c r="I271" s="8" t="s">
        <v>8</v>
      </c>
      <c r="J271" s="153" t="s">
        <v>10</v>
      </c>
      <c r="K271" s="51" t="s">
        <v>15</v>
      </c>
    </row>
    <row r="272" spans="1:11" ht="20.25">
      <c r="A272" s="333"/>
      <c r="B272" s="333"/>
      <c r="C272" s="333"/>
      <c r="D272" s="14"/>
      <c r="E272" s="9" t="s">
        <v>6</v>
      </c>
      <c r="F272" s="9" t="s">
        <v>6</v>
      </c>
      <c r="G272" s="9" t="s">
        <v>6</v>
      </c>
      <c r="H272" s="9" t="s">
        <v>6</v>
      </c>
      <c r="I272" s="9"/>
      <c r="J272" s="15"/>
      <c r="K272" s="9"/>
    </row>
    <row r="273" spans="1:11">
      <c r="A273" s="36">
        <v>1</v>
      </c>
      <c r="B273" s="37" t="s">
        <v>435</v>
      </c>
      <c r="C273" s="37" t="s">
        <v>436</v>
      </c>
      <c r="D273" s="37" t="s">
        <v>203</v>
      </c>
      <c r="E273" s="111">
        <v>400000</v>
      </c>
      <c r="F273" s="111">
        <v>400000</v>
      </c>
      <c r="G273" s="111">
        <v>400000</v>
      </c>
      <c r="H273" s="111">
        <v>400000</v>
      </c>
      <c r="I273" s="121" t="s">
        <v>207</v>
      </c>
      <c r="J273" s="37" t="s">
        <v>208</v>
      </c>
      <c r="K273" s="36" t="s">
        <v>60</v>
      </c>
    </row>
    <row r="274" spans="1:11">
      <c r="A274" s="38"/>
      <c r="B274" s="238" t="s">
        <v>204</v>
      </c>
      <c r="C274" s="39" t="s">
        <v>1235</v>
      </c>
      <c r="D274" s="39" t="s">
        <v>1164</v>
      </c>
      <c r="E274" s="241" t="s">
        <v>205</v>
      </c>
      <c r="F274" s="39"/>
      <c r="G274" s="39"/>
      <c r="H274" s="39"/>
      <c r="I274" s="114" t="s">
        <v>101</v>
      </c>
      <c r="J274" s="39" t="s">
        <v>209</v>
      </c>
      <c r="K274" s="38"/>
    </row>
    <row r="275" spans="1:11">
      <c r="A275" s="38"/>
      <c r="B275" s="39"/>
      <c r="C275" s="39" t="s">
        <v>122</v>
      </c>
      <c r="D275" s="39" t="s">
        <v>1224</v>
      </c>
      <c r="E275" s="114"/>
      <c r="F275" s="39"/>
      <c r="G275" s="39"/>
      <c r="H275" s="39"/>
      <c r="I275" s="114"/>
      <c r="J275" s="39" t="s">
        <v>173</v>
      </c>
      <c r="K275" s="38"/>
    </row>
    <row r="276" spans="1:11">
      <c r="A276" s="38"/>
      <c r="B276" s="39"/>
      <c r="C276" s="94"/>
      <c r="D276" s="39" t="s">
        <v>1226</v>
      </c>
      <c r="E276" s="114"/>
      <c r="F276" s="39"/>
      <c r="G276" s="39"/>
      <c r="H276" s="39"/>
      <c r="I276" s="39"/>
      <c r="J276" s="39"/>
      <c r="K276" s="39"/>
    </row>
    <row r="277" spans="1:11">
      <c r="A277" s="38"/>
      <c r="B277" s="39"/>
      <c r="C277" s="94"/>
      <c r="D277" s="39" t="s">
        <v>1225</v>
      </c>
      <c r="E277" s="114"/>
      <c r="F277" s="39"/>
      <c r="G277" s="39"/>
      <c r="H277" s="39"/>
      <c r="I277" s="39"/>
      <c r="J277" s="39"/>
      <c r="K277" s="39"/>
    </row>
    <row r="278" spans="1:11">
      <c r="A278" s="38"/>
      <c r="B278" s="39"/>
      <c r="C278" s="94"/>
      <c r="D278" s="39" t="s">
        <v>1227</v>
      </c>
      <c r="E278" s="114"/>
      <c r="F278" s="39"/>
      <c r="G278" s="39"/>
      <c r="H278" s="39"/>
      <c r="I278" s="39"/>
      <c r="J278" s="39"/>
      <c r="K278" s="39"/>
    </row>
    <row r="279" spans="1:11">
      <c r="A279" s="38"/>
      <c r="B279" s="39"/>
      <c r="C279" s="94"/>
      <c r="D279" s="39" t="s">
        <v>1228</v>
      </c>
      <c r="E279" s="114"/>
      <c r="F279" s="39"/>
      <c r="G279" s="39"/>
      <c r="H279" s="39"/>
      <c r="I279" s="39"/>
      <c r="J279" s="39"/>
      <c r="K279" s="39"/>
    </row>
    <row r="280" spans="1:11">
      <c r="A280" s="38"/>
      <c r="B280" s="39"/>
      <c r="C280" s="94"/>
      <c r="D280" s="42" t="s">
        <v>1229</v>
      </c>
      <c r="E280" s="114"/>
      <c r="F280" s="39"/>
      <c r="G280" s="39"/>
      <c r="H280" s="39"/>
      <c r="I280" s="39"/>
      <c r="J280" s="39"/>
      <c r="K280" s="39"/>
    </row>
    <row r="281" spans="1:11">
      <c r="A281" s="38"/>
      <c r="B281" s="39"/>
      <c r="C281" s="39"/>
      <c r="D281" s="42" t="s">
        <v>1230</v>
      </c>
      <c r="E281" s="114"/>
      <c r="F281" s="39"/>
      <c r="G281" s="39"/>
      <c r="H281" s="39"/>
      <c r="I281" s="39"/>
      <c r="J281" s="39"/>
      <c r="K281" s="39"/>
    </row>
    <row r="282" spans="1:11">
      <c r="A282" s="38"/>
      <c r="B282" s="39"/>
      <c r="C282" s="39"/>
      <c r="D282" s="39" t="s">
        <v>1231</v>
      </c>
      <c r="E282" s="114"/>
      <c r="F282" s="39"/>
      <c r="G282" s="39"/>
      <c r="H282" s="39"/>
      <c r="I282" s="39"/>
      <c r="J282" s="39"/>
      <c r="K282" s="39"/>
    </row>
    <row r="283" spans="1:11">
      <c r="A283" s="38"/>
      <c r="B283" s="39"/>
      <c r="C283" s="39"/>
      <c r="D283" s="39" t="s">
        <v>1232</v>
      </c>
      <c r="E283" s="114"/>
      <c r="F283" s="39"/>
      <c r="G283" s="39"/>
      <c r="H283" s="39"/>
      <c r="I283" s="39"/>
      <c r="J283" s="39"/>
      <c r="K283" s="39"/>
    </row>
    <row r="284" spans="1:11">
      <c r="A284" s="38"/>
      <c r="B284" s="98"/>
      <c r="C284" s="120"/>
      <c r="D284" s="39" t="s">
        <v>1233</v>
      </c>
      <c r="E284" s="114"/>
      <c r="F284" s="39"/>
      <c r="G284" s="39"/>
      <c r="H284" s="39"/>
      <c r="I284" s="39"/>
      <c r="J284" s="39"/>
      <c r="K284" s="39"/>
    </row>
    <row r="285" spans="1:11">
      <c r="A285" s="38"/>
      <c r="B285" s="98"/>
      <c r="C285" s="120"/>
      <c r="D285" s="39" t="s">
        <v>1234</v>
      </c>
      <c r="E285" s="114"/>
      <c r="F285" s="39"/>
      <c r="G285" s="39"/>
      <c r="H285" s="39"/>
      <c r="I285" s="39"/>
      <c r="J285" s="39"/>
      <c r="K285" s="39"/>
    </row>
    <row r="286" spans="1:11">
      <c r="A286" s="40"/>
      <c r="B286" s="87"/>
      <c r="C286" s="314"/>
      <c r="D286" s="41" t="s">
        <v>469</v>
      </c>
      <c r="E286" s="126"/>
      <c r="F286" s="41"/>
      <c r="G286" s="41"/>
      <c r="H286" s="41"/>
      <c r="I286" s="41"/>
      <c r="J286" s="41"/>
      <c r="K286" s="41"/>
    </row>
    <row r="287" spans="1:11" ht="18.75" customHeight="1"/>
    <row r="288" spans="1:11" ht="18.75" customHeight="1"/>
    <row r="289" spans="1:11" ht="18.75" customHeight="1"/>
    <row r="290" spans="1:11" ht="18.75" customHeight="1">
      <c r="E290" s="306"/>
      <c r="F290" s="306"/>
      <c r="G290" s="307"/>
      <c r="H290" s="308"/>
    </row>
    <row r="291" spans="1:11" ht="18.75" customHeight="1"/>
    <row r="292" spans="1:11" ht="20.25">
      <c r="B292" s="330" t="s">
        <v>828</v>
      </c>
      <c r="C292" s="330"/>
      <c r="D292" s="330"/>
      <c r="E292" s="330"/>
      <c r="F292" s="330"/>
      <c r="G292" s="330"/>
      <c r="H292" s="330"/>
      <c r="I292" s="330"/>
      <c r="J292" s="330"/>
      <c r="K292" s="330"/>
    </row>
    <row r="293" spans="1:11" ht="20.25">
      <c r="A293" s="331" t="s">
        <v>0</v>
      </c>
      <c r="B293" s="331" t="s">
        <v>1</v>
      </c>
      <c r="C293" s="331" t="s">
        <v>2</v>
      </c>
      <c r="D293" s="152" t="s">
        <v>3</v>
      </c>
      <c r="E293" s="334" t="s">
        <v>5</v>
      </c>
      <c r="F293" s="335"/>
      <c r="G293" s="335"/>
      <c r="H293" s="336"/>
      <c r="I293" s="155" t="s">
        <v>7</v>
      </c>
      <c r="J293" s="152" t="s">
        <v>9</v>
      </c>
      <c r="K293" s="155" t="s">
        <v>14</v>
      </c>
    </row>
    <row r="294" spans="1:11" ht="20.25">
      <c r="A294" s="332"/>
      <c r="B294" s="332"/>
      <c r="C294" s="332"/>
      <c r="D294" s="16" t="s">
        <v>4</v>
      </c>
      <c r="E294" s="155">
        <v>2561</v>
      </c>
      <c r="F294" s="155">
        <v>2562</v>
      </c>
      <c r="G294" s="155">
        <v>2563</v>
      </c>
      <c r="H294" s="155">
        <v>2564</v>
      </c>
      <c r="I294" s="8" t="s">
        <v>8</v>
      </c>
      <c r="J294" s="153" t="s">
        <v>10</v>
      </c>
      <c r="K294" s="51" t="s">
        <v>15</v>
      </c>
    </row>
    <row r="295" spans="1:11" ht="20.25">
      <c r="A295" s="333"/>
      <c r="B295" s="333"/>
      <c r="C295" s="333"/>
      <c r="D295" s="14"/>
      <c r="E295" s="9" t="s">
        <v>6</v>
      </c>
      <c r="F295" s="9" t="s">
        <v>6</v>
      </c>
      <c r="G295" s="9" t="s">
        <v>6</v>
      </c>
      <c r="H295" s="9" t="s">
        <v>6</v>
      </c>
      <c r="I295" s="9"/>
      <c r="J295" s="15"/>
      <c r="K295" s="9"/>
    </row>
    <row r="296" spans="1:11">
      <c r="A296" s="36">
        <v>2</v>
      </c>
      <c r="B296" s="37" t="s">
        <v>227</v>
      </c>
      <c r="C296" s="37" t="s">
        <v>219</v>
      </c>
      <c r="D296" s="91" t="s">
        <v>1166</v>
      </c>
      <c r="E296" s="89">
        <v>200000</v>
      </c>
      <c r="F296" s="89">
        <v>200000</v>
      </c>
      <c r="G296" s="89">
        <v>200000</v>
      </c>
      <c r="H296" s="89">
        <v>200000</v>
      </c>
      <c r="I296" s="92" t="s">
        <v>116</v>
      </c>
      <c r="J296" s="37" t="s">
        <v>229</v>
      </c>
      <c r="K296" s="36" t="s">
        <v>60</v>
      </c>
    </row>
    <row r="297" spans="1:11">
      <c r="A297" s="38"/>
      <c r="B297" s="238" t="s">
        <v>228</v>
      </c>
      <c r="C297" s="39"/>
      <c r="D297" s="39" t="s">
        <v>1167</v>
      </c>
      <c r="E297" s="110" t="s">
        <v>191</v>
      </c>
      <c r="F297" s="39"/>
      <c r="G297" s="39"/>
      <c r="H297" s="39"/>
      <c r="I297" s="93" t="s">
        <v>101</v>
      </c>
      <c r="J297" s="39" t="s">
        <v>230</v>
      </c>
      <c r="K297" s="39"/>
    </row>
    <row r="298" spans="1:11">
      <c r="A298" s="40"/>
      <c r="B298" s="41"/>
      <c r="C298" s="41"/>
      <c r="D298" s="41" t="s">
        <v>107</v>
      </c>
      <c r="E298" s="127"/>
      <c r="F298" s="41"/>
      <c r="G298" s="41"/>
      <c r="H298" s="41"/>
      <c r="I298" s="41"/>
      <c r="J298" s="41" t="s">
        <v>217</v>
      </c>
      <c r="K298" s="41"/>
    </row>
    <row r="299" spans="1:11">
      <c r="A299" s="36">
        <v>3</v>
      </c>
      <c r="B299" s="37" t="s">
        <v>829</v>
      </c>
      <c r="C299" s="37" t="s">
        <v>831</v>
      </c>
      <c r="D299" s="37" t="s">
        <v>539</v>
      </c>
      <c r="E299" s="89">
        <v>200000</v>
      </c>
      <c r="F299" s="89">
        <v>200000</v>
      </c>
      <c r="G299" s="89">
        <v>200000</v>
      </c>
      <c r="H299" s="89">
        <v>200000</v>
      </c>
      <c r="I299" s="37" t="s">
        <v>116</v>
      </c>
      <c r="J299" s="37" t="s">
        <v>833</v>
      </c>
      <c r="K299" s="37" t="s">
        <v>60</v>
      </c>
    </row>
    <row r="300" spans="1:11">
      <c r="A300" s="40"/>
      <c r="B300" s="41" t="s">
        <v>830</v>
      </c>
      <c r="C300" s="41" t="s">
        <v>832</v>
      </c>
      <c r="D300" s="41" t="s">
        <v>1165</v>
      </c>
      <c r="E300" s="41"/>
      <c r="F300" s="41"/>
      <c r="G300" s="41"/>
      <c r="H300" s="41"/>
      <c r="I300" s="41" t="s">
        <v>101</v>
      </c>
      <c r="J300" s="41" t="s">
        <v>832</v>
      </c>
      <c r="K300" s="41"/>
    </row>
    <row r="301" spans="1:11">
      <c r="E301" s="306"/>
      <c r="F301" s="306"/>
      <c r="G301" s="306"/>
    </row>
    <row r="302" spans="1:11">
      <c r="E302" s="316"/>
      <c r="F302" s="316"/>
    </row>
  </sheetData>
  <mergeCells count="69">
    <mergeCell ref="A119:A121"/>
    <mergeCell ref="B119:B121"/>
    <mergeCell ref="C119:C121"/>
    <mergeCell ref="E119:H119"/>
    <mergeCell ref="A5:K5"/>
    <mergeCell ref="B10:K10"/>
    <mergeCell ref="B11:K11"/>
    <mergeCell ref="E12:H12"/>
    <mergeCell ref="A12:A14"/>
    <mergeCell ref="B12:B14"/>
    <mergeCell ref="C12:C14"/>
    <mergeCell ref="E30:H30"/>
    <mergeCell ref="A61:A63"/>
    <mergeCell ref="B61:B63"/>
    <mergeCell ref="C61:C63"/>
    <mergeCell ref="E61:H61"/>
    <mergeCell ref="A3:K3"/>
    <mergeCell ref="A4:K4"/>
    <mergeCell ref="A6:K6"/>
    <mergeCell ref="A8:K8"/>
    <mergeCell ref="A9:K9"/>
    <mergeCell ref="A89:A91"/>
    <mergeCell ref="B89:B91"/>
    <mergeCell ref="C89:C91"/>
    <mergeCell ref="E89:H89"/>
    <mergeCell ref="A30:A32"/>
    <mergeCell ref="B30:B32"/>
    <mergeCell ref="C30:C32"/>
    <mergeCell ref="A179:A181"/>
    <mergeCell ref="B179:B181"/>
    <mergeCell ref="C179:C181"/>
    <mergeCell ref="E179:H179"/>
    <mergeCell ref="A146:A148"/>
    <mergeCell ref="B146:B148"/>
    <mergeCell ref="C146:C148"/>
    <mergeCell ref="E146:H146"/>
    <mergeCell ref="B178:K178"/>
    <mergeCell ref="A205:A207"/>
    <mergeCell ref="B205:B207"/>
    <mergeCell ref="C205:C207"/>
    <mergeCell ref="E205:H205"/>
    <mergeCell ref="A237:A239"/>
    <mergeCell ref="A262:K262"/>
    <mergeCell ref="A263:K263"/>
    <mergeCell ref="A264:K264"/>
    <mergeCell ref="A265:K265"/>
    <mergeCell ref="A266:K266"/>
    <mergeCell ref="A267:K267"/>
    <mergeCell ref="B268:K268"/>
    <mergeCell ref="B269:K269"/>
    <mergeCell ref="A270:A272"/>
    <mergeCell ref="B270:B272"/>
    <mergeCell ref="C270:C272"/>
    <mergeCell ref="E270:H270"/>
    <mergeCell ref="B204:K204"/>
    <mergeCell ref="B236:K236"/>
    <mergeCell ref="B237:B239"/>
    <mergeCell ref="C237:C239"/>
    <mergeCell ref="E237:H237"/>
    <mergeCell ref="B29:K29"/>
    <mergeCell ref="B60:K60"/>
    <mergeCell ref="B88:K88"/>
    <mergeCell ref="B118:K118"/>
    <mergeCell ref="B145:K145"/>
    <mergeCell ref="B292:K292"/>
    <mergeCell ref="A293:A295"/>
    <mergeCell ref="B293:B295"/>
    <mergeCell ref="C293:C295"/>
    <mergeCell ref="E293:H293"/>
  </mergeCells>
  <pageMargins left="0.2" right="0.17" top="0.27559055118110237" bottom="0.31496062992125984" header="0.19685039370078741" footer="0.19685039370078741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3"/>
  <sheetViews>
    <sheetView view="pageBreakPreview" topLeftCell="A173" zoomScale="130" zoomScaleNormal="130" zoomScaleSheetLayoutView="130" workbookViewId="0">
      <selection activeCell="A144" sqref="A144:K144"/>
    </sheetView>
  </sheetViews>
  <sheetFormatPr defaultRowHeight="15"/>
  <cols>
    <col min="1" max="1" width="3.75" style="29" customWidth="1"/>
    <col min="2" max="2" width="18" style="29" customWidth="1"/>
    <col min="3" max="3" width="17.875" style="29" customWidth="1"/>
    <col min="4" max="4" width="15.625" style="29" customWidth="1"/>
    <col min="5" max="8" width="12.125" style="29" customWidth="1"/>
    <col min="9" max="9" width="10.25" style="29" customWidth="1"/>
    <col min="10" max="10" width="11.125" style="29" customWidth="1"/>
    <col min="11" max="11" width="9.875" style="29" customWidth="1"/>
    <col min="12" max="16384" width="9" style="29"/>
  </cols>
  <sheetData>
    <row r="1" spans="1:11" s="30" customFormat="1" ht="23.25">
      <c r="A1" s="338" t="s">
        <v>11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</row>
    <row r="2" spans="1:11" s="30" customFormat="1" ht="23.25">
      <c r="A2" s="338" t="s">
        <v>16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</row>
    <row r="3" spans="1:11" s="30" customFormat="1" ht="23.25">
      <c r="A3" s="338" t="s">
        <v>17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1" s="30" customFormat="1" ht="23.25">
      <c r="A4" s="338" t="s">
        <v>12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s="30" customFormat="1" ht="23.25">
      <c r="A5" s="69"/>
      <c r="B5" s="69"/>
      <c r="C5" s="69"/>
      <c r="D5" s="69"/>
      <c r="E5" s="69"/>
      <c r="F5" s="69"/>
      <c r="G5" s="69"/>
      <c r="H5" s="69"/>
      <c r="I5" s="69"/>
      <c r="J5" s="69"/>
      <c r="K5" s="1"/>
    </row>
    <row r="6" spans="1:11" s="30" customFormat="1" ht="19.5">
      <c r="A6" s="345" t="s">
        <v>23</v>
      </c>
      <c r="B6" s="345"/>
      <c r="C6" s="345"/>
      <c r="D6" s="345"/>
      <c r="E6" s="345"/>
      <c r="F6" s="345"/>
      <c r="G6" s="345"/>
      <c r="H6" s="345"/>
      <c r="I6" s="345"/>
      <c r="J6" s="345"/>
      <c r="K6" s="345"/>
    </row>
    <row r="7" spans="1:11" s="30" customFormat="1" ht="19.5">
      <c r="A7" s="344" t="s">
        <v>24</v>
      </c>
      <c r="B7" s="344"/>
      <c r="C7" s="344"/>
      <c r="D7" s="344"/>
      <c r="E7" s="344"/>
      <c r="F7" s="344"/>
      <c r="G7" s="344"/>
      <c r="H7" s="344"/>
      <c r="I7" s="344"/>
      <c r="J7" s="344"/>
      <c r="K7" s="344"/>
    </row>
    <row r="8" spans="1:11" s="30" customFormat="1" ht="20.25">
      <c r="A8" s="13"/>
      <c r="B8" s="330" t="s">
        <v>25</v>
      </c>
      <c r="C8" s="330"/>
      <c r="D8" s="330"/>
      <c r="E8" s="330"/>
      <c r="F8" s="330"/>
      <c r="G8" s="330"/>
      <c r="H8" s="330"/>
      <c r="I8" s="330"/>
      <c r="J8" s="330"/>
      <c r="K8" s="330"/>
    </row>
    <row r="9" spans="1:11" s="30" customFormat="1" ht="20.25">
      <c r="A9" s="13"/>
      <c r="B9" s="330" t="s">
        <v>860</v>
      </c>
      <c r="C9" s="330"/>
      <c r="D9" s="330"/>
      <c r="E9" s="330"/>
      <c r="F9" s="330"/>
      <c r="G9" s="330"/>
      <c r="H9" s="330"/>
      <c r="I9" s="330"/>
      <c r="J9" s="330"/>
      <c r="K9" s="330"/>
    </row>
    <row r="10" spans="1:11" s="30" customFormat="1" ht="20.25">
      <c r="A10" s="331" t="s">
        <v>0</v>
      </c>
      <c r="B10" s="331" t="s">
        <v>1</v>
      </c>
      <c r="C10" s="331" t="s">
        <v>2</v>
      </c>
      <c r="D10" s="66" t="s">
        <v>3</v>
      </c>
      <c r="E10" s="334" t="s">
        <v>5</v>
      </c>
      <c r="F10" s="335"/>
      <c r="G10" s="335"/>
      <c r="H10" s="336"/>
      <c r="I10" s="7" t="s">
        <v>7</v>
      </c>
      <c r="J10" s="66" t="s">
        <v>9</v>
      </c>
      <c r="K10" s="7" t="s">
        <v>14</v>
      </c>
    </row>
    <row r="11" spans="1:11" s="30" customFormat="1" ht="20.25">
      <c r="A11" s="332"/>
      <c r="B11" s="332"/>
      <c r="C11" s="332"/>
      <c r="D11" s="16" t="s">
        <v>4</v>
      </c>
      <c r="E11" s="7">
        <v>2561</v>
      </c>
      <c r="F11" s="7">
        <v>2562</v>
      </c>
      <c r="G11" s="7">
        <v>2563</v>
      </c>
      <c r="H11" s="7">
        <v>2564</v>
      </c>
      <c r="I11" s="8" t="s">
        <v>8</v>
      </c>
      <c r="J11" s="67" t="s">
        <v>10</v>
      </c>
      <c r="K11" s="12" t="s">
        <v>15</v>
      </c>
    </row>
    <row r="12" spans="1:11" s="30" customFormat="1" ht="20.25">
      <c r="A12" s="333"/>
      <c r="B12" s="333"/>
      <c r="C12" s="333"/>
      <c r="D12" s="14"/>
      <c r="E12" s="9" t="s">
        <v>6</v>
      </c>
      <c r="F12" s="9" t="s">
        <v>6</v>
      </c>
      <c r="G12" s="9" t="s">
        <v>6</v>
      </c>
      <c r="H12" s="9" t="s">
        <v>6</v>
      </c>
      <c r="I12" s="9"/>
      <c r="J12" s="15"/>
      <c r="K12" s="9"/>
    </row>
    <row r="13" spans="1:11" s="30" customFormat="1" ht="18.75">
      <c r="A13" s="140">
        <v>1</v>
      </c>
      <c r="B13" s="60" t="s">
        <v>272</v>
      </c>
      <c r="C13" s="60" t="s">
        <v>257</v>
      </c>
      <c r="D13" s="117" t="s">
        <v>258</v>
      </c>
      <c r="E13" s="64">
        <v>150000</v>
      </c>
      <c r="F13" s="64">
        <v>150000</v>
      </c>
      <c r="G13" s="64">
        <v>150000</v>
      </c>
      <c r="H13" s="64">
        <v>150000</v>
      </c>
      <c r="I13" s="36" t="s">
        <v>273</v>
      </c>
      <c r="J13" s="117" t="s">
        <v>281</v>
      </c>
      <c r="K13" s="36" t="s">
        <v>245</v>
      </c>
    </row>
    <row r="14" spans="1:11" s="30" customFormat="1" ht="18.75">
      <c r="A14" s="141"/>
      <c r="B14" s="59" t="s">
        <v>869</v>
      </c>
      <c r="C14" s="49" t="s">
        <v>259</v>
      </c>
      <c r="D14" s="100" t="s">
        <v>260</v>
      </c>
      <c r="E14" s="234" t="s">
        <v>261</v>
      </c>
      <c r="F14" s="38"/>
      <c r="G14" s="38"/>
      <c r="H14" s="38"/>
      <c r="I14" s="38" t="s">
        <v>101</v>
      </c>
      <c r="J14" s="100" t="s">
        <v>282</v>
      </c>
      <c r="K14" s="38"/>
    </row>
    <row r="15" spans="1:11" s="30" customFormat="1" ht="18.75">
      <c r="A15" s="141"/>
      <c r="B15" s="235" t="s">
        <v>228</v>
      </c>
      <c r="C15" s="49" t="s">
        <v>262</v>
      </c>
      <c r="D15" s="100"/>
      <c r="E15" s="38"/>
      <c r="F15" s="38"/>
      <c r="G15" s="38"/>
      <c r="H15" s="38"/>
      <c r="I15" s="38"/>
      <c r="J15" s="100" t="s">
        <v>283</v>
      </c>
      <c r="K15" s="38"/>
    </row>
    <row r="16" spans="1:11" s="30" customFormat="1" ht="18.75">
      <c r="A16" s="141"/>
      <c r="B16" s="49"/>
      <c r="C16" s="49" t="s">
        <v>263</v>
      </c>
      <c r="D16" s="100"/>
      <c r="E16" s="38"/>
      <c r="F16" s="38"/>
      <c r="G16" s="38"/>
      <c r="H16" s="38"/>
      <c r="I16" s="38"/>
      <c r="J16" s="100"/>
      <c r="K16" s="38"/>
    </row>
    <row r="17" spans="1:11" s="30" customFormat="1" ht="18.75">
      <c r="A17" s="140">
        <v>2</v>
      </c>
      <c r="B17" s="60" t="s">
        <v>276</v>
      </c>
      <c r="C17" s="131" t="s">
        <v>264</v>
      </c>
      <c r="D17" s="117" t="s">
        <v>279</v>
      </c>
      <c r="E17" s="111">
        <v>50000</v>
      </c>
      <c r="F17" s="111">
        <v>50000</v>
      </c>
      <c r="G17" s="111">
        <v>50000</v>
      </c>
      <c r="H17" s="111">
        <v>50000</v>
      </c>
      <c r="I17" s="36" t="s">
        <v>273</v>
      </c>
      <c r="J17" s="116" t="s">
        <v>284</v>
      </c>
      <c r="K17" s="36" t="s">
        <v>245</v>
      </c>
    </row>
    <row r="18" spans="1:11" s="30" customFormat="1" ht="18.75">
      <c r="A18" s="141"/>
      <c r="B18" s="49" t="s">
        <v>277</v>
      </c>
      <c r="C18" s="132" t="s">
        <v>265</v>
      </c>
      <c r="D18" s="100" t="s">
        <v>121</v>
      </c>
      <c r="E18" s="234" t="s">
        <v>195</v>
      </c>
      <c r="F18" s="38"/>
      <c r="G18" s="38"/>
      <c r="H18" s="38"/>
      <c r="I18" s="38" t="s">
        <v>274</v>
      </c>
      <c r="J18" s="100" t="s">
        <v>174</v>
      </c>
      <c r="K18" s="38"/>
    </row>
    <row r="19" spans="1:11" s="30" customFormat="1" ht="18.75">
      <c r="A19" s="142"/>
      <c r="B19" s="63"/>
      <c r="C19" s="138" t="s">
        <v>266</v>
      </c>
      <c r="D19" s="102" t="s">
        <v>280</v>
      </c>
      <c r="E19" s="40"/>
      <c r="F19" s="40"/>
      <c r="G19" s="40"/>
      <c r="H19" s="40"/>
      <c r="I19" s="40"/>
      <c r="J19" s="107"/>
      <c r="K19" s="40"/>
    </row>
    <row r="20" spans="1:11" s="30" customFormat="1" ht="18.75">
      <c r="A20" s="141">
        <v>3</v>
      </c>
      <c r="B20" s="132" t="s">
        <v>267</v>
      </c>
      <c r="C20" s="49" t="s">
        <v>268</v>
      </c>
      <c r="D20" s="100" t="s">
        <v>278</v>
      </c>
      <c r="E20" s="109">
        <v>300000</v>
      </c>
      <c r="F20" s="109">
        <v>300000</v>
      </c>
      <c r="G20" s="109">
        <v>300000</v>
      </c>
      <c r="H20" s="109">
        <v>300000</v>
      </c>
      <c r="I20" s="38" t="s">
        <v>46</v>
      </c>
      <c r="J20" s="101" t="s">
        <v>285</v>
      </c>
      <c r="K20" s="38" t="s">
        <v>245</v>
      </c>
    </row>
    <row r="21" spans="1:11" s="30" customFormat="1" ht="18.75">
      <c r="A21" s="141"/>
      <c r="B21" s="49"/>
      <c r="C21" s="134" t="s">
        <v>269</v>
      </c>
      <c r="D21" s="100" t="s">
        <v>111</v>
      </c>
      <c r="E21" s="234" t="s">
        <v>270</v>
      </c>
      <c r="F21" s="38"/>
      <c r="G21" s="38"/>
      <c r="H21" s="38"/>
      <c r="I21" s="38" t="s">
        <v>275</v>
      </c>
      <c r="J21" s="100" t="s">
        <v>275</v>
      </c>
      <c r="K21" s="135"/>
    </row>
    <row r="22" spans="1:11" s="30" customFormat="1" ht="18.75">
      <c r="A22" s="142"/>
      <c r="B22" s="63"/>
      <c r="C22" s="133" t="s">
        <v>271</v>
      </c>
      <c r="D22" s="102"/>
      <c r="E22" s="136"/>
      <c r="F22" s="40"/>
      <c r="G22" s="40"/>
      <c r="H22" s="40"/>
      <c r="I22" s="40"/>
      <c r="J22" s="102" t="s">
        <v>286</v>
      </c>
      <c r="K22" s="137"/>
    </row>
    <row r="23" spans="1:11" s="30" customFormat="1" ht="18.75">
      <c r="A23" s="140">
        <v>4</v>
      </c>
      <c r="B23" s="37" t="s">
        <v>287</v>
      </c>
      <c r="C23" s="37" t="s">
        <v>288</v>
      </c>
      <c r="D23" s="106" t="s">
        <v>291</v>
      </c>
      <c r="E23" s="111">
        <v>100000</v>
      </c>
      <c r="F23" s="111">
        <v>100000</v>
      </c>
      <c r="G23" s="111">
        <v>100000</v>
      </c>
      <c r="H23" s="111">
        <v>100000</v>
      </c>
      <c r="I23" s="121" t="s">
        <v>392</v>
      </c>
      <c r="J23" s="97" t="s">
        <v>284</v>
      </c>
      <c r="K23" s="36" t="s">
        <v>245</v>
      </c>
    </row>
    <row r="24" spans="1:11" s="30" customFormat="1" ht="18.75">
      <c r="A24" s="34"/>
      <c r="B24" s="238" t="s">
        <v>289</v>
      </c>
      <c r="C24" s="39" t="s">
        <v>290</v>
      </c>
      <c r="D24" s="42" t="s">
        <v>292</v>
      </c>
      <c r="E24" s="234" t="s">
        <v>162</v>
      </c>
      <c r="F24" s="114"/>
      <c r="G24" s="114"/>
      <c r="H24" s="114"/>
      <c r="I24" s="114" t="s">
        <v>393</v>
      </c>
      <c r="J24" s="39" t="s">
        <v>174</v>
      </c>
      <c r="K24" s="38"/>
    </row>
    <row r="25" spans="1:11" s="30" customFormat="1" ht="18.75">
      <c r="A25" s="34"/>
      <c r="B25" s="98"/>
      <c r="C25" s="39"/>
      <c r="D25" s="42" t="s">
        <v>293</v>
      </c>
      <c r="E25" s="114"/>
      <c r="F25" s="114"/>
      <c r="G25" s="114"/>
      <c r="H25" s="114"/>
      <c r="I25" s="114" t="s">
        <v>169</v>
      </c>
      <c r="J25" s="39"/>
      <c r="K25" s="38"/>
    </row>
    <row r="26" spans="1:11" s="30" customFormat="1" ht="20.25">
      <c r="A26" s="22"/>
      <c r="B26" s="22"/>
      <c r="C26" s="22"/>
      <c r="D26" s="33" t="s">
        <v>294</v>
      </c>
      <c r="E26" s="22"/>
      <c r="F26" s="22"/>
      <c r="G26" s="22"/>
      <c r="H26" s="22"/>
      <c r="I26" s="22"/>
      <c r="J26" s="22"/>
      <c r="K26" s="22"/>
    </row>
    <row r="27" spans="1:11" s="30" customFormat="1" ht="18.7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1" s="30" customFormat="1" ht="18.7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s="30" customFormat="1" ht="18.7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s="30" customFormat="1" ht="18.7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s="30" customFormat="1" ht="18.7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s="30" customFormat="1" ht="20.25">
      <c r="A32" s="29"/>
      <c r="B32" s="330" t="s">
        <v>860</v>
      </c>
      <c r="C32" s="330"/>
      <c r="D32" s="330"/>
      <c r="E32" s="330"/>
      <c r="F32" s="330"/>
      <c r="G32" s="330"/>
      <c r="H32" s="330"/>
      <c r="I32" s="330"/>
      <c r="J32" s="330"/>
      <c r="K32" s="330"/>
    </row>
    <row r="33" spans="1:11" s="30" customFormat="1" ht="20.25">
      <c r="A33" s="331" t="s">
        <v>0</v>
      </c>
      <c r="B33" s="331" t="s">
        <v>1</v>
      </c>
      <c r="C33" s="331" t="s">
        <v>2</v>
      </c>
      <c r="D33" s="66" t="s">
        <v>3</v>
      </c>
      <c r="E33" s="334" t="s">
        <v>5</v>
      </c>
      <c r="F33" s="335"/>
      <c r="G33" s="335"/>
      <c r="H33" s="336"/>
      <c r="I33" s="7" t="s">
        <v>7</v>
      </c>
      <c r="J33" s="66" t="s">
        <v>9</v>
      </c>
      <c r="K33" s="7" t="s">
        <v>14</v>
      </c>
    </row>
    <row r="34" spans="1:11" s="30" customFormat="1" ht="20.25">
      <c r="A34" s="332"/>
      <c r="B34" s="332"/>
      <c r="C34" s="332"/>
      <c r="D34" s="16" t="s">
        <v>4</v>
      </c>
      <c r="E34" s="7">
        <v>2561</v>
      </c>
      <c r="F34" s="7">
        <v>2562</v>
      </c>
      <c r="G34" s="7">
        <v>2563</v>
      </c>
      <c r="H34" s="7">
        <v>2564</v>
      </c>
      <c r="I34" s="8" t="s">
        <v>8</v>
      </c>
      <c r="J34" s="67" t="s">
        <v>10</v>
      </c>
      <c r="K34" s="12" t="s">
        <v>15</v>
      </c>
    </row>
    <row r="35" spans="1:11" s="30" customFormat="1" ht="20.25">
      <c r="A35" s="333"/>
      <c r="B35" s="333"/>
      <c r="C35" s="333"/>
      <c r="D35" s="14"/>
      <c r="E35" s="9" t="s">
        <v>6</v>
      </c>
      <c r="F35" s="9" t="s">
        <v>6</v>
      </c>
      <c r="G35" s="9" t="s">
        <v>6</v>
      </c>
      <c r="H35" s="9" t="s">
        <v>6</v>
      </c>
      <c r="I35" s="9"/>
      <c r="J35" s="15"/>
      <c r="K35" s="9"/>
    </row>
    <row r="36" spans="1:11" s="30" customFormat="1" ht="18.75">
      <c r="A36" s="140">
        <v>5</v>
      </c>
      <c r="B36" s="37" t="s">
        <v>295</v>
      </c>
      <c r="C36" s="37" t="s">
        <v>296</v>
      </c>
      <c r="D36" s="37" t="s">
        <v>391</v>
      </c>
      <c r="E36" s="123">
        <v>100000</v>
      </c>
      <c r="F36" s="123">
        <v>100000</v>
      </c>
      <c r="G36" s="123">
        <v>100000</v>
      </c>
      <c r="H36" s="123">
        <v>100000</v>
      </c>
      <c r="I36" s="121" t="s">
        <v>273</v>
      </c>
      <c r="J36" s="106" t="s">
        <v>307</v>
      </c>
      <c r="K36" s="36" t="s">
        <v>245</v>
      </c>
    </row>
    <row r="37" spans="1:11" s="30" customFormat="1" ht="18.75">
      <c r="A37" s="34"/>
      <c r="B37" s="238" t="s">
        <v>297</v>
      </c>
      <c r="C37" s="42" t="s">
        <v>298</v>
      </c>
      <c r="D37" s="39" t="s">
        <v>299</v>
      </c>
      <c r="E37" s="130" t="s">
        <v>162</v>
      </c>
      <c r="F37" s="114"/>
      <c r="G37" s="114"/>
      <c r="H37" s="114"/>
      <c r="I37" s="114" t="s">
        <v>101</v>
      </c>
      <c r="J37" s="98" t="s">
        <v>300</v>
      </c>
      <c r="K37" s="38"/>
    </row>
    <row r="38" spans="1:11" s="30" customFormat="1" ht="18.75">
      <c r="A38" s="35"/>
      <c r="B38" s="41"/>
      <c r="C38" s="105" t="s">
        <v>301</v>
      </c>
      <c r="D38" s="41"/>
      <c r="E38" s="126"/>
      <c r="F38" s="126"/>
      <c r="G38" s="126"/>
      <c r="H38" s="126"/>
      <c r="I38" s="126"/>
      <c r="J38" s="41" t="s">
        <v>302</v>
      </c>
      <c r="K38" s="40"/>
    </row>
    <row r="39" spans="1:11" s="30" customFormat="1" ht="18.75">
      <c r="A39" s="36">
        <v>6</v>
      </c>
      <c r="B39" s="37" t="s">
        <v>394</v>
      </c>
      <c r="C39" s="37" t="s">
        <v>303</v>
      </c>
      <c r="D39" s="37" t="s">
        <v>870</v>
      </c>
      <c r="E39" s="165">
        <v>50000</v>
      </c>
      <c r="F39" s="165">
        <v>50000</v>
      </c>
      <c r="G39" s="165">
        <v>50000</v>
      </c>
      <c r="H39" s="167">
        <v>50000</v>
      </c>
      <c r="I39" s="37" t="s">
        <v>304</v>
      </c>
      <c r="J39" s="97" t="s">
        <v>310</v>
      </c>
      <c r="K39" s="92" t="s">
        <v>245</v>
      </c>
    </row>
    <row r="40" spans="1:11" s="30" customFormat="1" ht="18.75">
      <c r="A40" s="38"/>
      <c r="B40" s="39" t="s">
        <v>395</v>
      </c>
      <c r="C40" s="94" t="s">
        <v>305</v>
      </c>
      <c r="D40" s="39" t="s">
        <v>871</v>
      </c>
      <c r="E40" s="166" t="s">
        <v>195</v>
      </c>
      <c r="F40" s="39"/>
      <c r="G40" s="39"/>
      <c r="H40" s="39"/>
      <c r="I40" s="39"/>
      <c r="J40" s="98" t="s">
        <v>308</v>
      </c>
      <c r="K40" s="39"/>
    </row>
    <row r="41" spans="1:11" s="30" customFormat="1" ht="18.75">
      <c r="A41" s="40"/>
      <c r="B41" s="41"/>
      <c r="C41" s="41" t="s">
        <v>306</v>
      </c>
      <c r="D41" s="41"/>
      <c r="E41" s="143"/>
      <c r="F41" s="41"/>
      <c r="G41" s="41"/>
      <c r="H41" s="41"/>
      <c r="I41" s="41"/>
      <c r="J41" s="87" t="s">
        <v>309</v>
      </c>
      <c r="K41" s="41"/>
    </row>
    <row r="42" spans="1:11" s="30" customFormat="1" ht="18.7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3" spans="1:11" s="30" customFormat="1" ht="18.75">
      <c r="A43" s="29"/>
      <c r="B43" s="29"/>
      <c r="C43" s="29"/>
      <c r="D43" s="29"/>
      <c r="E43" s="327"/>
      <c r="F43" s="327"/>
      <c r="G43" s="327"/>
      <c r="H43" s="29"/>
      <c r="I43" s="29"/>
      <c r="J43" s="29"/>
      <c r="K43" s="29"/>
    </row>
    <row r="44" spans="1:11" s="30" customFormat="1" ht="18.75">
      <c r="E44" s="309"/>
      <c r="F44" s="309"/>
      <c r="G44" s="309"/>
    </row>
    <row r="45" spans="1:11" s="30" customFormat="1" ht="18.75"/>
    <row r="46" spans="1:11" s="30" customFormat="1" ht="18.75"/>
    <row r="47" spans="1:11" s="30" customFormat="1" ht="18.75"/>
    <row r="48" spans="1:11" s="30" customFormat="1" ht="18.75"/>
    <row r="49" spans="1:11" s="30" customFormat="1" ht="18.75"/>
    <row r="50" spans="1:11" s="30" customFormat="1" ht="18.75"/>
    <row r="51" spans="1:11" s="30" customFormat="1" ht="18.75"/>
    <row r="52" spans="1:11" s="30" customFormat="1" ht="18.75"/>
    <row r="53" spans="1:11" s="30" customFormat="1" ht="18.75"/>
    <row r="54" spans="1:11" s="30" customFormat="1" ht="18.75"/>
    <row r="55" spans="1:11" s="30" customFormat="1" ht="18.75"/>
    <row r="56" spans="1:11" s="30" customFormat="1" ht="18.75"/>
    <row r="57" spans="1:11" s="30" customFormat="1" ht="23.25">
      <c r="A57" s="338" t="s">
        <v>11</v>
      </c>
      <c r="B57" s="338"/>
      <c r="C57" s="338"/>
      <c r="D57" s="338"/>
      <c r="E57" s="338"/>
      <c r="F57" s="338"/>
      <c r="G57" s="338"/>
      <c r="H57" s="338"/>
      <c r="I57" s="338"/>
      <c r="J57" s="338"/>
      <c r="K57" s="338"/>
    </row>
    <row r="58" spans="1:11" s="30" customFormat="1" ht="23.25">
      <c r="A58" s="338" t="s">
        <v>16</v>
      </c>
      <c r="B58" s="338"/>
      <c r="C58" s="338"/>
      <c r="D58" s="338"/>
      <c r="E58" s="338"/>
      <c r="F58" s="338"/>
      <c r="G58" s="338"/>
      <c r="H58" s="338"/>
      <c r="I58" s="338"/>
      <c r="J58" s="338"/>
      <c r="K58" s="338"/>
    </row>
    <row r="59" spans="1:11" s="30" customFormat="1" ht="23.25">
      <c r="A59" s="338" t="s">
        <v>17</v>
      </c>
      <c r="B59" s="338"/>
      <c r="C59" s="338"/>
      <c r="D59" s="338"/>
      <c r="E59" s="338"/>
      <c r="F59" s="338"/>
      <c r="G59" s="338"/>
      <c r="H59" s="338"/>
      <c r="I59" s="338"/>
      <c r="J59" s="338"/>
      <c r="K59" s="338"/>
    </row>
    <row r="60" spans="1:11" s="30" customFormat="1" ht="23.25">
      <c r="A60" s="338" t="s">
        <v>12</v>
      </c>
      <c r="B60" s="338"/>
      <c r="C60" s="338"/>
      <c r="D60" s="338"/>
      <c r="E60" s="338"/>
      <c r="F60" s="338"/>
      <c r="G60" s="338"/>
      <c r="H60" s="338"/>
      <c r="I60" s="338"/>
      <c r="J60" s="338"/>
      <c r="K60" s="338"/>
    </row>
    <row r="61" spans="1:11" s="30" customFormat="1" ht="23.25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1"/>
    </row>
    <row r="62" spans="1:11" s="30" customFormat="1" ht="19.5">
      <c r="A62" s="345" t="s">
        <v>23</v>
      </c>
      <c r="B62" s="345"/>
      <c r="C62" s="345"/>
      <c r="D62" s="345"/>
      <c r="E62" s="345"/>
      <c r="F62" s="345"/>
      <c r="G62" s="345"/>
      <c r="H62" s="345"/>
      <c r="I62" s="345"/>
      <c r="J62" s="345"/>
      <c r="K62" s="345"/>
    </row>
    <row r="63" spans="1:11" s="30" customFormat="1" ht="19.5">
      <c r="A63" s="344" t="s">
        <v>24</v>
      </c>
      <c r="B63" s="344"/>
      <c r="C63" s="344"/>
      <c r="D63" s="344"/>
      <c r="E63" s="344"/>
      <c r="F63" s="344"/>
      <c r="G63" s="344"/>
      <c r="H63" s="344"/>
      <c r="I63" s="344"/>
      <c r="J63" s="344"/>
      <c r="K63" s="344"/>
    </row>
    <row r="64" spans="1:11" s="30" customFormat="1" ht="20.25">
      <c r="A64" s="13"/>
      <c r="B64" s="330" t="s">
        <v>25</v>
      </c>
      <c r="C64" s="330"/>
      <c r="D64" s="330"/>
      <c r="E64" s="330"/>
      <c r="F64" s="330"/>
      <c r="G64" s="330"/>
      <c r="H64" s="330"/>
      <c r="I64" s="330"/>
      <c r="J64" s="330"/>
      <c r="K64" s="330"/>
    </row>
    <row r="65" spans="1:11" s="30" customFormat="1" ht="20.25">
      <c r="A65" s="13"/>
      <c r="B65" s="330" t="s">
        <v>861</v>
      </c>
      <c r="C65" s="330"/>
      <c r="D65" s="330"/>
      <c r="E65" s="330"/>
      <c r="F65" s="330"/>
      <c r="G65" s="330"/>
      <c r="H65" s="330"/>
      <c r="I65" s="330"/>
      <c r="J65" s="330"/>
      <c r="K65" s="330"/>
    </row>
    <row r="66" spans="1:11" s="30" customFormat="1" ht="20.25">
      <c r="A66" s="331" t="s">
        <v>0</v>
      </c>
      <c r="B66" s="331" t="s">
        <v>1</v>
      </c>
      <c r="C66" s="331" t="s">
        <v>2</v>
      </c>
      <c r="D66" s="66" t="s">
        <v>3</v>
      </c>
      <c r="E66" s="334" t="s">
        <v>5</v>
      </c>
      <c r="F66" s="335"/>
      <c r="G66" s="335"/>
      <c r="H66" s="336"/>
      <c r="I66" s="7" t="s">
        <v>7</v>
      </c>
      <c r="J66" s="66" t="s">
        <v>9</v>
      </c>
      <c r="K66" s="7" t="s">
        <v>14</v>
      </c>
    </row>
    <row r="67" spans="1:11" s="30" customFormat="1" ht="20.25">
      <c r="A67" s="332"/>
      <c r="B67" s="332"/>
      <c r="C67" s="332"/>
      <c r="D67" s="16" t="s">
        <v>4</v>
      </c>
      <c r="E67" s="7">
        <v>2561</v>
      </c>
      <c r="F67" s="7">
        <v>2562</v>
      </c>
      <c r="G67" s="7">
        <v>2563</v>
      </c>
      <c r="H67" s="7">
        <v>2564</v>
      </c>
      <c r="I67" s="8" t="s">
        <v>8</v>
      </c>
      <c r="J67" s="67" t="s">
        <v>10</v>
      </c>
      <c r="K67" s="12" t="s">
        <v>15</v>
      </c>
    </row>
    <row r="68" spans="1:11" s="30" customFormat="1" ht="20.25">
      <c r="A68" s="333"/>
      <c r="B68" s="333"/>
      <c r="C68" s="333"/>
      <c r="D68" s="14"/>
      <c r="E68" s="9" t="s">
        <v>6</v>
      </c>
      <c r="F68" s="9" t="s">
        <v>6</v>
      </c>
      <c r="G68" s="9" t="s">
        <v>6</v>
      </c>
      <c r="H68" s="9" t="s">
        <v>6</v>
      </c>
      <c r="I68" s="9"/>
      <c r="J68" s="15"/>
      <c r="K68" s="9"/>
    </row>
    <row r="69" spans="1:11" s="30" customFormat="1" ht="18.75">
      <c r="A69" s="140">
        <v>1</v>
      </c>
      <c r="B69" s="37" t="s">
        <v>312</v>
      </c>
      <c r="C69" s="37" t="s">
        <v>313</v>
      </c>
      <c r="D69" s="37" t="s">
        <v>316</v>
      </c>
      <c r="E69" s="111">
        <v>100000</v>
      </c>
      <c r="F69" s="111">
        <v>100000</v>
      </c>
      <c r="G69" s="111">
        <v>100000</v>
      </c>
      <c r="H69" s="111">
        <v>100000</v>
      </c>
      <c r="I69" s="121" t="s">
        <v>46</v>
      </c>
      <c r="J69" s="91" t="s">
        <v>317</v>
      </c>
      <c r="K69" s="36" t="s">
        <v>245</v>
      </c>
    </row>
    <row r="70" spans="1:11" s="30" customFormat="1" ht="18.75">
      <c r="A70" s="34"/>
      <c r="B70" s="238" t="s">
        <v>311</v>
      </c>
      <c r="C70" s="42" t="s">
        <v>314</v>
      </c>
      <c r="D70" s="42" t="s">
        <v>1064</v>
      </c>
      <c r="E70" s="144" t="s">
        <v>162</v>
      </c>
      <c r="F70" s="114"/>
      <c r="G70" s="114"/>
      <c r="H70" s="114"/>
      <c r="I70" s="145" t="s">
        <v>1</v>
      </c>
      <c r="J70" s="39" t="s">
        <v>318</v>
      </c>
      <c r="K70" s="38"/>
    </row>
    <row r="71" spans="1:11" s="30" customFormat="1" ht="18.75">
      <c r="A71" s="35"/>
      <c r="B71" s="41"/>
      <c r="C71" s="41" t="s">
        <v>315</v>
      </c>
      <c r="D71" s="41" t="s">
        <v>260</v>
      </c>
      <c r="E71" s="126"/>
      <c r="F71" s="126"/>
      <c r="G71" s="126"/>
      <c r="H71" s="126"/>
      <c r="I71" s="126"/>
      <c r="J71" s="41" t="s">
        <v>319</v>
      </c>
      <c r="K71" s="40"/>
    </row>
    <row r="72" spans="1:11" s="30" customFormat="1" ht="18.75">
      <c r="A72" s="140">
        <v>2</v>
      </c>
      <c r="B72" s="99" t="s">
        <v>320</v>
      </c>
      <c r="C72" s="91" t="s">
        <v>321</v>
      </c>
      <c r="D72" s="37" t="s">
        <v>326</v>
      </c>
      <c r="E72" s="111">
        <v>100000</v>
      </c>
      <c r="F72" s="111">
        <v>100000</v>
      </c>
      <c r="G72" s="111">
        <v>100000</v>
      </c>
      <c r="H72" s="111">
        <v>100000</v>
      </c>
      <c r="I72" s="146" t="s">
        <v>46</v>
      </c>
      <c r="J72" s="37" t="s">
        <v>328</v>
      </c>
      <c r="K72" s="36" t="s">
        <v>245</v>
      </c>
    </row>
    <row r="73" spans="1:11" s="30" customFormat="1" ht="18.75">
      <c r="A73" s="34"/>
      <c r="B73" s="94" t="s">
        <v>322</v>
      </c>
      <c r="C73" s="42" t="s">
        <v>323</v>
      </c>
      <c r="D73" s="39" t="s">
        <v>260</v>
      </c>
      <c r="E73" s="144" t="s">
        <v>162</v>
      </c>
      <c r="F73" s="114"/>
      <c r="G73" s="114"/>
      <c r="H73" s="114"/>
      <c r="I73" s="147" t="s">
        <v>327</v>
      </c>
      <c r="J73" s="94" t="s">
        <v>329</v>
      </c>
      <c r="K73" s="38"/>
    </row>
    <row r="74" spans="1:11" s="30" customFormat="1" ht="18.75">
      <c r="A74" s="35"/>
      <c r="B74" s="236" t="s">
        <v>204</v>
      </c>
      <c r="C74" s="41" t="s">
        <v>324</v>
      </c>
      <c r="D74" s="41" t="s">
        <v>325</v>
      </c>
      <c r="E74" s="148"/>
      <c r="F74" s="126"/>
      <c r="G74" s="126"/>
      <c r="H74" s="126"/>
      <c r="I74" s="126"/>
      <c r="J74" s="103" t="s">
        <v>330</v>
      </c>
      <c r="K74" s="40"/>
    </row>
    <row r="75" spans="1:11" s="30" customFormat="1" ht="18.75">
      <c r="A75" s="140">
        <v>3</v>
      </c>
      <c r="B75" s="37" t="s">
        <v>331</v>
      </c>
      <c r="C75" s="37" t="s">
        <v>332</v>
      </c>
      <c r="D75" s="37" t="s">
        <v>338</v>
      </c>
      <c r="E75" s="111">
        <v>100000</v>
      </c>
      <c r="F75" s="111">
        <v>100000</v>
      </c>
      <c r="G75" s="111">
        <v>100000</v>
      </c>
      <c r="H75" s="111">
        <v>100000</v>
      </c>
      <c r="I75" s="121" t="s">
        <v>340</v>
      </c>
      <c r="J75" s="37" t="s">
        <v>341</v>
      </c>
      <c r="K75" s="36" t="s">
        <v>245</v>
      </c>
    </row>
    <row r="76" spans="1:11" s="30" customFormat="1" ht="18.75">
      <c r="A76" s="34"/>
      <c r="B76" s="238" t="s">
        <v>228</v>
      </c>
      <c r="C76" s="39" t="s">
        <v>334</v>
      </c>
      <c r="D76" s="39" t="s">
        <v>335</v>
      </c>
      <c r="E76" s="144" t="s">
        <v>162</v>
      </c>
      <c r="F76" s="75"/>
      <c r="G76" s="75"/>
      <c r="H76" s="75"/>
      <c r="I76" s="114" t="s">
        <v>339</v>
      </c>
      <c r="J76" s="39" t="s">
        <v>1168</v>
      </c>
      <c r="K76" s="38"/>
    </row>
    <row r="77" spans="1:11" s="30" customFormat="1" ht="18.75">
      <c r="A77" s="35"/>
      <c r="B77" s="41"/>
      <c r="C77" s="103" t="s">
        <v>337</v>
      </c>
      <c r="D77" s="41"/>
      <c r="E77" s="126"/>
      <c r="F77" s="126"/>
      <c r="G77" s="126"/>
      <c r="H77" s="126"/>
      <c r="I77" s="41"/>
      <c r="J77" s="102" t="s">
        <v>1169</v>
      </c>
      <c r="K77" s="35"/>
    </row>
    <row r="78" spans="1:11" s="30" customFormat="1" ht="18.75">
      <c r="E78" s="309"/>
    </row>
    <row r="79" spans="1:11" s="30" customFormat="1" ht="18.75"/>
    <row r="80" spans="1:11" s="30" customFormat="1" ht="18.75"/>
    <row r="81" spans="1:11" s="30" customFormat="1" ht="18.75"/>
    <row r="82" spans="1:11" s="30" customFormat="1" ht="18.75"/>
    <row r="83" spans="1:11" s="30" customFormat="1" ht="18.75"/>
    <row r="84" spans="1:11" s="30" customFormat="1" ht="18.75"/>
    <row r="85" spans="1:11" s="30" customFormat="1" ht="23.25">
      <c r="A85" s="338" t="s">
        <v>11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</row>
    <row r="86" spans="1:11" s="30" customFormat="1" ht="23.25">
      <c r="A86" s="338" t="s">
        <v>16</v>
      </c>
      <c r="B86" s="338"/>
      <c r="C86" s="338"/>
      <c r="D86" s="338"/>
      <c r="E86" s="338"/>
      <c r="F86" s="338"/>
      <c r="G86" s="338"/>
      <c r="H86" s="338"/>
      <c r="I86" s="338"/>
      <c r="J86" s="338"/>
      <c r="K86" s="338"/>
    </row>
    <row r="87" spans="1:11" s="30" customFormat="1" ht="23.25">
      <c r="A87" s="338" t="s">
        <v>17</v>
      </c>
      <c r="B87" s="338"/>
      <c r="C87" s="338"/>
      <c r="D87" s="338"/>
      <c r="E87" s="338"/>
      <c r="F87" s="338"/>
      <c r="G87" s="338"/>
      <c r="H87" s="338"/>
      <c r="I87" s="338"/>
      <c r="J87" s="338"/>
      <c r="K87" s="338"/>
    </row>
    <row r="88" spans="1:11" s="30" customFormat="1" ht="23.25">
      <c r="A88" s="338" t="s">
        <v>12</v>
      </c>
      <c r="B88" s="338"/>
      <c r="C88" s="338"/>
      <c r="D88" s="338"/>
      <c r="E88" s="338"/>
      <c r="F88" s="338"/>
      <c r="G88" s="338"/>
      <c r="H88" s="338"/>
      <c r="I88" s="338"/>
      <c r="J88" s="338"/>
      <c r="K88" s="338"/>
    </row>
    <row r="89" spans="1:11" s="30" customFormat="1" ht="23.25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1"/>
    </row>
    <row r="90" spans="1:11" s="30" customFormat="1" ht="19.5">
      <c r="A90" s="345" t="s">
        <v>23</v>
      </c>
      <c r="B90" s="345"/>
      <c r="C90" s="345"/>
      <c r="D90" s="345"/>
      <c r="E90" s="345"/>
      <c r="F90" s="345"/>
      <c r="G90" s="345"/>
      <c r="H90" s="345"/>
      <c r="I90" s="345"/>
      <c r="J90" s="345"/>
      <c r="K90" s="345"/>
    </row>
    <row r="91" spans="1:11" s="30" customFormat="1" ht="19.5">
      <c r="A91" s="344" t="s">
        <v>24</v>
      </c>
      <c r="B91" s="344"/>
      <c r="C91" s="344"/>
      <c r="D91" s="344"/>
      <c r="E91" s="344"/>
      <c r="F91" s="344"/>
      <c r="G91" s="344"/>
      <c r="H91" s="344"/>
      <c r="I91" s="344"/>
      <c r="J91" s="344"/>
      <c r="K91" s="344"/>
    </row>
    <row r="92" spans="1:11" s="30" customFormat="1" ht="20.25">
      <c r="A92" s="13"/>
      <c r="B92" s="330" t="s">
        <v>25</v>
      </c>
      <c r="C92" s="330"/>
      <c r="D92" s="330"/>
      <c r="E92" s="330"/>
      <c r="F92" s="330"/>
      <c r="G92" s="330"/>
      <c r="H92" s="330"/>
      <c r="I92" s="330"/>
      <c r="J92" s="330"/>
      <c r="K92" s="330"/>
    </row>
    <row r="93" spans="1:11" s="30" customFormat="1" ht="20.25">
      <c r="A93" s="13"/>
      <c r="B93" s="330" t="s">
        <v>862</v>
      </c>
      <c r="C93" s="330"/>
      <c r="D93" s="330"/>
      <c r="E93" s="330"/>
      <c r="F93" s="330"/>
      <c r="G93" s="330"/>
      <c r="H93" s="330"/>
      <c r="I93" s="330"/>
      <c r="J93" s="330"/>
      <c r="K93" s="330"/>
    </row>
    <row r="94" spans="1:11" s="30" customFormat="1" ht="20.25">
      <c r="A94" s="331" t="s">
        <v>0</v>
      </c>
      <c r="B94" s="331" t="s">
        <v>1</v>
      </c>
      <c r="C94" s="331" t="s">
        <v>2</v>
      </c>
      <c r="D94" s="66" t="s">
        <v>3</v>
      </c>
      <c r="E94" s="334" t="s">
        <v>5</v>
      </c>
      <c r="F94" s="335"/>
      <c r="G94" s="335"/>
      <c r="H94" s="336"/>
      <c r="I94" s="7" t="s">
        <v>7</v>
      </c>
      <c r="J94" s="66" t="s">
        <v>9</v>
      </c>
      <c r="K94" s="7" t="s">
        <v>14</v>
      </c>
    </row>
    <row r="95" spans="1:11" s="30" customFormat="1" ht="20.25">
      <c r="A95" s="332"/>
      <c r="B95" s="332"/>
      <c r="C95" s="332"/>
      <c r="D95" s="16" t="s">
        <v>4</v>
      </c>
      <c r="E95" s="7">
        <v>2561</v>
      </c>
      <c r="F95" s="7">
        <v>2562</v>
      </c>
      <c r="G95" s="7">
        <v>2563</v>
      </c>
      <c r="H95" s="7">
        <v>2564</v>
      </c>
      <c r="I95" s="8" t="s">
        <v>8</v>
      </c>
      <c r="J95" s="67" t="s">
        <v>10</v>
      </c>
      <c r="K95" s="12" t="s">
        <v>15</v>
      </c>
    </row>
    <row r="96" spans="1:11" s="30" customFormat="1" ht="20.25">
      <c r="A96" s="333"/>
      <c r="B96" s="333"/>
      <c r="C96" s="333"/>
      <c r="D96" s="14"/>
      <c r="E96" s="9" t="s">
        <v>6</v>
      </c>
      <c r="F96" s="9" t="s">
        <v>6</v>
      </c>
      <c r="G96" s="9" t="s">
        <v>6</v>
      </c>
      <c r="H96" s="9" t="s">
        <v>6</v>
      </c>
      <c r="I96" s="9"/>
      <c r="J96" s="15"/>
      <c r="K96" s="9"/>
    </row>
    <row r="97" spans="1:11" s="30" customFormat="1" ht="18.75">
      <c r="A97" s="139">
        <v>1</v>
      </c>
      <c r="B97" s="37" t="s">
        <v>389</v>
      </c>
      <c r="C97" s="37" t="s">
        <v>342</v>
      </c>
      <c r="D97" s="37" t="s">
        <v>863</v>
      </c>
      <c r="E97" s="111">
        <v>300000</v>
      </c>
      <c r="F97" s="111">
        <v>300000</v>
      </c>
      <c r="G97" s="111">
        <v>300000</v>
      </c>
      <c r="H97" s="111">
        <v>300000</v>
      </c>
      <c r="I97" s="121" t="s">
        <v>116</v>
      </c>
      <c r="J97" s="99" t="s">
        <v>346</v>
      </c>
      <c r="K97" s="36" t="s">
        <v>60</v>
      </c>
    </row>
    <row r="98" spans="1:11" s="30" customFormat="1" ht="18.75">
      <c r="A98" s="32"/>
      <c r="B98" s="39" t="s">
        <v>390</v>
      </c>
      <c r="C98" s="39" t="s">
        <v>343</v>
      </c>
      <c r="D98" s="39" t="s">
        <v>864</v>
      </c>
      <c r="E98" s="247" t="s">
        <v>270</v>
      </c>
      <c r="F98" s="114"/>
      <c r="G98" s="114"/>
      <c r="H98" s="114"/>
      <c r="I98" s="114" t="s">
        <v>101</v>
      </c>
      <c r="J98" s="39" t="s">
        <v>347</v>
      </c>
      <c r="K98" s="38"/>
    </row>
    <row r="99" spans="1:11" s="30" customFormat="1" ht="18.75">
      <c r="A99" s="32"/>
      <c r="B99" s="238" t="s">
        <v>344</v>
      </c>
      <c r="C99" s="39" t="s">
        <v>345</v>
      </c>
      <c r="D99" s="39" t="s">
        <v>350</v>
      </c>
      <c r="E99" s="114"/>
      <c r="F99" s="114"/>
      <c r="G99" s="114"/>
      <c r="H99" s="114"/>
      <c r="I99" s="114"/>
      <c r="J99" s="100" t="s">
        <v>348</v>
      </c>
      <c r="K99" s="38"/>
    </row>
    <row r="100" spans="1:11" s="30" customFormat="1" ht="18.75">
      <c r="A100" s="32"/>
      <c r="B100" s="39"/>
      <c r="C100" s="39"/>
      <c r="D100" s="42" t="s">
        <v>856</v>
      </c>
      <c r="E100" s="114"/>
      <c r="F100" s="114"/>
      <c r="G100" s="114"/>
      <c r="H100" s="114"/>
      <c r="I100" s="114"/>
      <c r="J100" s="100" t="s">
        <v>349</v>
      </c>
      <c r="K100" s="38"/>
    </row>
    <row r="101" spans="1:11" s="30" customFormat="1" ht="18.75">
      <c r="A101" s="32"/>
      <c r="B101" s="39"/>
      <c r="C101" s="39"/>
      <c r="D101" s="39" t="s">
        <v>865</v>
      </c>
      <c r="E101" s="114"/>
      <c r="F101" s="114"/>
      <c r="G101" s="114"/>
      <c r="H101" s="114"/>
      <c r="I101" s="39"/>
      <c r="J101" s="100"/>
      <c r="K101" s="32"/>
    </row>
    <row r="102" spans="1:11" s="30" customFormat="1" ht="18.75">
      <c r="A102" s="33"/>
      <c r="B102" s="33"/>
      <c r="C102" s="33"/>
      <c r="D102" s="33" t="s">
        <v>594</v>
      </c>
      <c r="E102" s="33"/>
      <c r="F102" s="33"/>
      <c r="G102" s="33"/>
      <c r="H102" s="33"/>
      <c r="I102" s="33"/>
      <c r="J102" s="33"/>
      <c r="K102" s="33"/>
    </row>
    <row r="103" spans="1:11" s="30" customFormat="1" ht="18.75"/>
    <row r="104" spans="1:11" s="30" customFormat="1" ht="18.75"/>
    <row r="105" spans="1:11" s="30" customFormat="1" ht="18.75"/>
    <row r="106" spans="1:11" s="30" customFormat="1" ht="18.75"/>
    <row r="107" spans="1:11" s="30" customFormat="1" ht="18.75"/>
    <row r="108" spans="1:11" s="30" customFormat="1" ht="18.75"/>
    <row r="109" spans="1:11" s="30" customFormat="1" ht="18.75"/>
    <row r="110" spans="1:11" s="30" customFormat="1" ht="18.75"/>
    <row r="111" spans="1:11" s="30" customFormat="1" ht="23.25">
      <c r="A111" s="338" t="s">
        <v>11</v>
      </c>
      <c r="B111" s="338"/>
      <c r="C111" s="338"/>
      <c r="D111" s="338"/>
      <c r="E111" s="338"/>
      <c r="F111" s="338"/>
      <c r="G111" s="338"/>
      <c r="H111" s="338"/>
      <c r="I111" s="338"/>
      <c r="J111" s="338"/>
      <c r="K111" s="338"/>
    </row>
    <row r="112" spans="1:11" s="30" customFormat="1" ht="23.25">
      <c r="A112" s="338" t="s">
        <v>16</v>
      </c>
      <c r="B112" s="338"/>
      <c r="C112" s="338"/>
      <c r="D112" s="338"/>
      <c r="E112" s="338"/>
      <c r="F112" s="338"/>
      <c r="G112" s="338"/>
      <c r="H112" s="338"/>
      <c r="I112" s="338"/>
      <c r="J112" s="338"/>
      <c r="K112" s="338"/>
    </row>
    <row r="113" spans="1:11" s="30" customFormat="1" ht="23.25">
      <c r="A113" s="338" t="s">
        <v>17</v>
      </c>
      <c r="B113" s="338"/>
      <c r="C113" s="338"/>
      <c r="D113" s="338"/>
      <c r="E113" s="338"/>
      <c r="F113" s="338"/>
      <c r="G113" s="338"/>
      <c r="H113" s="338"/>
      <c r="I113" s="338"/>
      <c r="J113" s="338"/>
      <c r="K113" s="338"/>
    </row>
    <row r="114" spans="1:11" s="30" customFormat="1" ht="23.25">
      <c r="A114" s="338" t="s">
        <v>12</v>
      </c>
      <c r="B114" s="338"/>
      <c r="C114" s="338"/>
      <c r="D114" s="338"/>
      <c r="E114" s="338"/>
      <c r="F114" s="338"/>
      <c r="G114" s="338"/>
      <c r="H114" s="338"/>
      <c r="I114" s="338"/>
      <c r="J114" s="338"/>
      <c r="K114" s="338"/>
    </row>
    <row r="115" spans="1:11" s="30" customFormat="1" ht="23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1"/>
    </row>
    <row r="116" spans="1:11" s="30" customFormat="1" ht="19.5">
      <c r="A116" s="345" t="s">
        <v>23</v>
      </c>
      <c r="B116" s="345"/>
      <c r="C116" s="345"/>
      <c r="D116" s="345"/>
      <c r="E116" s="345"/>
      <c r="F116" s="345"/>
      <c r="G116" s="345"/>
      <c r="H116" s="345"/>
      <c r="I116" s="345"/>
      <c r="J116" s="345"/>
      <c r="K116" s="345"/>
    </row>
    <row r="117" spans="1:11" s="30" customFormat="1" ht="19.5">
      <c r="A117" s="344" t="s">
        <v>24</v>
      </c>
      <c r="B117" s="344"/>
      <c r="C117" s="344"/>
      <c r="D117" s="344"/>
      <c r="E117" s="344"/>
      <c r="F117" s="344"/>
      <c r="G117" s="344"/>
      <c r="H117" s="344"/>
      <c r="I117" s="344"/>
      <c r="J117" s="344"/>
      <c r="K117" s="344"/>
    </row>
    <row r="118" spans="1:11" s="30" customFormat="1" ht="20.25">
      <c r="A118" s="13"/>
      <c r="B118" s="330" t="s">
        <v>25</v>
      </c>
      <c r="C118" s="330"/>
      <c r="D118" s="330"/>
      <c r="E118" s="330"/>
      <c r="F118" s="330"/>
      <c r="G118" s="330"/>
      <c r="H118" s="330"/>
      <c r="I118" s="330"/>
      <c r="J118" s="330"/>
      <c r="K118" s="330"/>
    </row>
    <row r="119" spans="1:11" s="30" customFormat="1" ht="20.25">
      <c r="A119" s="13"/>
      <c r="B119" s="330" t="s">
        <v>866</v>
      </c>
      <c r="C119" s="330"/>
      <c r="D119" s="330"/>
      <c r="E119" s="330"/>
      <c r="F119" s="330"/>
      <c r="G119" s="330"/>
      <c r="H119" s="330"/>
      <c r="I119" s="330"/>
      <c r="J119" s="330"/>
      <c r="K119" s="330"/>
    </row>
    <row r="120" spans="1:11" s="30" customFormat="1" ht="20.25">
      <c r="A120" s="331" t="s">
        <v>0</v>
      </c>
      <c r="B120" s="331" t="s">
        <v>1</v>
      </c>
      <c r="C120" s="331" t="s">
        <v>2</v>
      </c>
      <c r="D120" s="72" t="s">
        <v>3</v>
      </c>
      <c r="E120" s="334" t="s">
        <v>5</v>
      </c>
      <c r="F120" s="335"/>
      <c r="G120" s="335"/>
      <c r="H120" s="336"/>
      <c r="I120" s="104" t="s">
        <v>7</v>
      </c>
      <c r="J120" s="72" t="s">
        <v>9</v>
      </c>
      <c r="K120" s="104" t="s">
        <v>14</v>
      </c>
    </row>
    <row r="121" spans="1:11" s="30" customFormat="1" ht="20.25">
      <c r="A121" s="332"/>
      <c r="B121" s="332"/>
      <c r="C121" s="332"/>
      <c r="D121" s="16" t="s">
        <v>4</v>
      </c>
      <c r="E121" s="104">
        <v>2561</v>
      </c>
      <c r="F121" s="104">
        <v>2562</v>
      </c>
      <c r="G121" s="104">
        <v>2563</v>
      </c>
      <c r="H121" s="104">
        <v>2564</v>
      </c>
      <c r="I121" s="8" t="s">
        <v>8</v>
      </c>
      <c r="J121" s="73" t="s">
        <v>10</v>
      </c>
      <c r="K121" s="12" t="s">
        <v>15</v>
      </c>
    </row>
    <row r="122" spans="1:11" s="30" customFormat="1" ht="20.25">
      <c r="A122" s="333"/>
      <c r="B122" s="333"/>
      <c r="C122" s="333"/>
      <c r="D122" s="14"/>
      <c r="E122" s="9" t="s">
        <v>6</v>
      </c>
      <c r="F122" s="9" t="s">
        <v>6</v>
      </c>
      <c r="G122" s="9" t="s">
        <v>6</v>
      </c>
      <c r="H122" s="9" t="s">
        <v>6</v>
      </c>
      <c r="I122" s="9"/>
      <c r="J122" s="15"/>
      <c r="K122" s="9"/>
    </row>
    <row r="123" spans="1:11" s="30" customFormat="1" ht="18.75">
      <c r="A123" s="139">
        <v>1</v>
      </c>
      <c r="B123" s="31" t="s">
        <v>355</v>
      </c>
      <c r="C123" s="31" t="s">
        <v>362</v>
      </c>
      <c r="D123" s="31" t="s">
        <v>375</v>
      </c>
      <c r="E123" s="158">
        <v>15000</v>
      </c>
      <c r="F123" s="164">
        <v>15000</v>
      </c>
      <c r="G123" s="164">
        <v>15000</v>
      </c>
      <c r="H123" s="164">
        <v>15000</v>
      </c>
      <c r="I123" s="140" t="s">
        <v>358</v>
      </c>
      <c r="J123" s="31" t="s">
        <v>360</v>
      </c>
      <c r="K123" s="139" t="s">
        <v>245</v>
      </c>
    </row>
    <row r="124" spans="1:11" s="30" customFormat="1" ht="18.75">
      <c r="A124" s="32"/>
      <c r="B124" s="32" t="s">
        <v>867</v>
      </c>
      <c r="C124" s="32" t="s">
        <v>363</v>
      </c>
      <c r="D124" s="32" t="s">
        <v>376</v>
      </c>
      <c r="E124" s="248" t="s">
        <v>357</v>
      </c>
      <c r="F124" s="32"/>
      <c r="G124" s="32"/>
      <c r="H124" s="32"/>
      <c r="I124" s="141" t="s">
        <v>359</v>
      </c>
      <c r="J124" s="32" t="s">
        <v>361</v>
      </c>
      <c r="K124" s="32"/>
    </row>
    <row r="125" spans="1:11" s="30" customFormat="1" ht="18.75">
      <c r="A125" s="32"/>
      <c r="B125" s="32" t="s">
        <v>364</v>
      </c>
      <c r="C125" s="32" t="s">
        <v>364</v>
      </c>
      <c r="D125" s="32"/>
      <c r="E125" s="141"/>
      <c r="F125" s="32"/>
      <c r="G125" s="32"/>
      <c r="H125" s="32"/>
      <c r="I125" s="32"/>
      <c r="J125" s="32"/>
      <c r="K125" s="32"/>
    </row>
    <row r="126" spans="1:11" s="30" customFormat="1" ht="18.75">
      <c r="A126" s="140">
        <v>2</v>
      </c>
      <c r="B126" s="31" t="s">
        <v>372</v>
      </c>
      <c r="C126" s="31" t="s">
        <v>374</v>
      </c>
      <c r="D126" s="31" t="s">
        <v>356</v>
      </c>
      <c r="E126" s="158">
        <v>30000</v>
      </c>
      <c r="F126" s="164">
        <v>30000</v>
      </c>
      <c r="G126" s="164">
        <v>30000</v>
      </c>
      <c r="H126" s="164">
        <v>30000</v>
      </c>
      <c r="I126" s="140" t="s">
        <v>358</v>
      </c>
      <c r="J126" s="31" t="s">
        <v>378</v>
      </c>
      <c r="K126" s="140" t="s">
        <v>245</v>
      </c>
    </row>
    <row r="127" spans="1:11" s="30" customFormat="1" ht="18.75">
      <c r="A127" s="33"/>
      <c r="B127" s="33" t="s">
        <v>373</v>
      </c>
      <c r="C127" s="33" t="s">
        <v>373</v>
      </c>
      <c r="D127" s="33" t="s">
        <v>377</v>
      </c>
      <c r="E127" s="249" t="s">
        <v>357</v>
      </c>
      <c r="F127" s="33"/>
      <c r="G127" s="33"/>
      <c r="H127" s="33"/>
      <c r="I127" s="142" t="s">
        <v>359</v>
      </c>
      <c r="J127" s="33" t="s">
        <v>379</v>
      </c>
      <c r="K127" s="33"/>
    </row>
    <row r="128" spans="1:11" s="30" customFormat="1" ht="18.75">
      <c r="A128" s="139">
        <v>3</v>
      </c>
      <c r="B128" s="31" t="s">
        <v>380</v>
      </c>
      <c r="C128" s="31" t="s">
        <v>381</v>
      </c>
      <c r="D128" s="31" t="s">
        <v>383</v>
      </c>
      <c r="E128" s="158">
        <v>30000</v>
      </c>
      <c r="F128" s="164">
        <v>30000</v>
      </c>
      <c r="G128" s="164">
        <v>30000</v>
      </c>
      <c r="H128" s="164">
        <v>30000</v>
      </c>
      <c r="I128" s="140" t="s">
        <v>358</v>
      </c>
      <c r="J128" s="31" t="s">
        <v>387</v>
      </c>
      <c r="K128" s="140" t="s">
        <v>245</v>
      </c>
    </row>
    <row r="129" spans="1:11" s="30" customFormat="1" ht="18.75">
      <c r="A129" s="32"/>
      <c r="B129" s="32"/>
      <c r="C129" s="32" t="s">
        <v>382</v>
      </c>
      <c r="D129" s="32" t="s">
        <v>384</v>
      </c>
      <c r="E129" s="248" t="s">
        <v>385</v>
      </c>
      <c r="F129" s="32"/>
      <c r="G129" s="32"/>
      <c r="H129" s="32"/>
      <c r="I129" s="141" t="s">
        <v>386</v>
      </c>
      <c r="J129" s="32" t="s">
        <v>388</v>
      </c>
      <c r="K129" s="32"/>
    </row>
    <row r="130" spans="1:11" s="30" customFormat="1" ht="18.75">
      <c r="A130" s="33"/>
      <c r="B130" s="33"/>
      <c r="C130" s="33"/>
      <c r="D130" s="33" t="s">
        <v>376</v>
      </c>
      <c r="E130" s="33"/>
      <c r="F130" s="33"/>
      <c r="G130" s="33"/>
      <c r="H130" s="33"/>
      <c r="I130" s="33"/>
      <c r="J130" s="33"/>
      <c r="K130" s="33"/>
    </row>
    <row r="131" spans="1:11" s="30" customFormat="1" ht="18.75"/>
    <row r="132" spans="1:11" s="30" customFormat="1" ht="18.75">
      <c r="E132" s="318"/>
    </row>
    <row r="133" spans="1:11" s="30" customFormat="1" ht="18.75"/>
    <row r="134" spans="1:11" s="30" customFormat="1" ht="18.75"/>
    <row r="135" spans="1:11" s="30" customFormat="1" ht="18.75"/>
    <row r="136" spans="1:11" s="30" customFormat="1" ht="18.75"/>
    <row r="137" spans="1:11" s="30" customFormat="1" ht="18.75"/>
    <row r="138" spans="1:11" s="30" customFormat="1" ht="18.75"/>
    <row r="139" spans="1:11" s="30" customFormat="1" ht="23.25">
      <c r="A139" s="338" t="s">
        <v>11</v>
      </c>
      <c r="B139" s="338"/>
      <c r="C139" s="338"/>
      <c r="D139" s="338"/>
      <c r="E139" s="338"/>
      <c r="F139" s="338"/>
      <c r="G139" s="338"/>
      <c r="H139" s="338"/>
      <c r="I139" s="338"/>
      <c r="J139" s="338"/>
      <c r="K139" s="338"/>
    </row>
    <row r="140" spans="1:11" s="30" customFormat="1" ht="23.25">
      <c r="A140" s="338" t="s">
        <v>16</v>
      </c>
      <c r="B140" s="338"/>
      <c r="C140" s="338"/>
      <c r="D140" s="338"/>
      <c r="E140" s="338"/>
      <c r="F140" s="338"/>
      <c r="G140" s="338"/>
      <c r="H140" s="338"/>
      <c r="I140" s="338"/>
      <c r="J140" s="338"/>
      <c r="K140" s="338"/>
    </row>
    <row r="141" spans="1:11" s="30" customFormat="1" ht="23.25">
      <c r="A141" s="338" t="s">
        <v>17</v>
      </c>
      <c r="B141" s="338"/>
      <c r="C141" s="338"/>
      <c r="D141" s="338"/>
      <c r="E141" s="338"/>
      <c r="F141" s="338"/>
      <c r="G141" s="338"/>
      <c r="H141" s="338"/>
      <c r="I141" s="338"/>
      <c r="J141" s="338"/>
      <c r="K141" s="338"/>
    </row>
    <row r="142" spans="1:11" s="30" customFormat="1" ht="23.25">
      <c r="A142" s="338" t="s">
        <v>12</v>
      </c>
      <c r="B142" s="338"/>
      <c r="C142" s="338"/>
      <c r="D142" s="338"/>
      <c r="E142" s="338"/>
      <c r="F142" s="338"/>
      <c r="G142" s="338"/>
      <c r="H142" s="338"/>
      <c r="I142" s="338"/>
      <c r="J142" s="338"/>
      <c r="K142" s="338"/>
    </row>
    <row r="143" spans="1:11" s="30" customFormat="1" ht="23.25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1"/>
    </row>
    <row r="144" spans="1:11" s="30" customFormat="1" ht="19.5">
      <c r="A144" s="345" t="s">
        <v>23</v>
      </c>
      <c r="B144" s="345"/>
      <c r="C144" s="345"/>
      <c r="D144" s="345"/>
      <c r="E144" s="345"/>
      <c r="F144" s="345"/>
      <c r="G144" s="345"/>
      <c r="H144" s="345"/>
      <c r="I144" s="345"/>
      <c r="J144" s="345"/>
      <c r="K144" s="345"/>
    </row>
    <row r="145" spans="1:11" s="30" customFormat="1" ht="19.5">
      <c r="A145" s="344" t="s">
        <v>24</v>
      </c>
      <c r="B145" s="344"/>
      <c r="C145" s="344"/>
      <c r="D145" s="344"/>
      <c r="E145" s="344"/>
      <c r="F145" s="344"/>
      <c r="G145" s="344"/>
      <c r="H145" s="344"/>
      <c r="I145" s="344"/>
      <c r="J145" s="344"/>
      <c r="K145" s="344"/>
    </row>
    <row r="146" spans="1:11" s="30" customFormat="1" ht="20.25">
      <c r="A146" s="13"/>
      <c r="B146" s="330" t="s">
        <v>25</v>
      </c>
      <c r="C146" s="330"/>
      <c r="D146" s="330"/>
      <c r="E146" s="330"/>
      <c r="F146" s="330"/>
      <c r="G146" s="330"/>
      <c r="H146" s="330"/>
      <c r="I146" s="330"/>
      <c r="J146" s="330"/>
      <c r="K146" s="330"/>
    </row>
    <row r="147" spans="1:11" s="30" customFormat="1" ht="20.25">
      <c r="A147" s="13"/>
      <c r="B147" s="330" t="s">
        <v>868</v>
      </c>
      <c r="C147" s="330"/>
      <c r="D147" s="330"/>
      <c r="E147" s="330"/>
      <c r="F147" s="330"/>
      <c r="G147" s="330"/>
      <c r="H147" s="330"/>
      <c r="I147" s="330"/>
      <c r="J147" s="330"/>
      <c r="K147" s="330"/>
    </row>
    <row r="148" spans="1:11" s="30" customFormat="1" ht="20.25">
      <c r="A148" s="331" t="s">
        <v>0</v>
      </c>
      <c r="B148" s="331" t="s">
        <v>1</v>
      </c>
      <c r="C148" s="331" t="s">
        <v>2</v>
      </c>
      <c r="D148" s="66" t="s">
        <v>3</v>
      </c>
      <c r="E148" s="334" t="s">
        <v>5</v>
      </c>
      <c r="F148" s="335"/>
      <c r="G148" s="335"/>
      <c r="H148" s="336"/>
      <c r="I148" s="7" t="s">
        <v>7</v>
      </c>
      <c r="J148" s="66" t="s">
        <v>9</v>
      </c>
      <c r="K148" s="7" t="s">
        <v>14</v>
      </c>
    </row>
    <row r="149" spans="1:11" s="30" customFormat="1" ht="20.25">
      <c r="A149" s="332"/>
      <c r="B149" s="332"/>
      <c r="C149" s="332"/>
      <c r="D149" s="16" t="s">
        <v>4</v>
      </c>
      <c r="E149" s="7">
        <v>2561</v>
      </c>
      <c r="F149" s="7">
        <v>2562</v>
      </c>
      <c r="G149" s="7">
        <v>2563</v>
      </c>
      <c r="H149" s="7">
        <v>2564</v>
      </c>
      <c r="I149" s="8" t="s">
        <v>8</v>
      </c>
      <c r="J149" s="67" t="s">
        <v>10</v>
      </c>
      <c r="K149" s="12" t="s">
        <v>15</v>
      </c>
    </row>
    <row r="150" spans="1:11" s="30" customFormat="1" ht="20.25">
      <c r="A150" s="333"/>
      <c r="B150" s="333"/>
      <c r="C150" s="333"/>
      <c r="D150" s="14"/>
      <c r="E150" s="9" t="s">
        <v>6</v>
      </c>
      <c r="F150" s="9" t="s">
        <v>6</v>
      </c>
      <c r="G150" s="9" t="s">
        <v>6</v>
      </c>
      <c r="H150" s="9" t="s">
        <v>6</v>
      </c>
      <c r="I150" s="9"/>
      <c r="J150" s="15"/>
      <c r="K150" s="9"/>
    </row>
    <row r="151" spans="1:11" s="30" customFormat="1" ht="18.75">
      <c r="A151" s="139">
        <v>1</v>
      </c>
      <c r="B151" s="31" t="s">
        <v>872</v>
      </c>
      <c r="C151" s="31" t="s">
        <v>351</v>
      </c>
      <c r="D151" s="31" t="s">
        <v>353</v>
      </c>
      <c r="E151" s="111">
        <v>200000</v>
      </c>
      <c r="F151" s="111">
        <v>200000</v>
      </c>
      <c r="G151" s="111">
        <v>200000</v>
      </c>
      <c r="H151" s="111">
        <v>200000</v>
      </c>
      <c r="I151" s="121" t="s">
        <v>46</v>
      </c>
      <c r="J151" s="150" t="s">
        <v>333</v>
      </c>
      <c r="K151" s="36" t="s">
        <v>245</v>
      </c>
    </row>
    <row r="152" spans="1:11" s="30" customFormat="1" ht="18.75">
      <c r="A152" s="33"/>
      <c r="B152" s="33" t="s">
        <v>873</v>
      </c>
      <c r="C152" s="178" t="s">
        <v>352</v>
      </c>
      <c r="D152" s="33"/>
      <c r="E152" s="250" t="s">
        <v>191</v>
      </c>
      <c r="F152" s="126"/>
      <c r="G152" s="126"/>
      <c r="H152" s="126"/>
      <c r="I152" s="151" t="s">
        <v>354</v>
      </c>
      <c r="J152" s="41" t="s">
        <v>336</v>
      </c>
      <c r="K152" s="40"/>
    </row>
    <row r="153" spans="1:11" s="30" customFormat="1" ht="18.75"/>
    <row r="154" spans="1:11" s="30" customFormat="1" ht="18.75"/>
    <row r="155" spans="1:11" s="30" customFormat="1" ht="18.75"/>
    <row r="156" spans="1:11" s="30" customFormat="1" ht="18.75"/>
    <row r="157" spans="1:11" s="30" customFormat="1" ht="18.75"/>
    <row r="158" spans="1:11" s="30" customFormat="1" ht="18.75"/>
    <row r="159" spans="1:11" s="30" customFormat="1" ht="18.75"/>
    <row r="160" spans="1:11" s="30" customFormat="1" ht="18.75"/>
    <row r="161" spans="1:11" s="30" customFormat="1" ht="18.75"/>
    <row r="162" spans="1:11" s="30" customFormat="1" ht="18.75"/>
    <row r="163" spans="1:11" s="30" customFormat="1" ht="18.75"/>
    <row r="164" spans="1:11" s="30" customFormat="1" ht="18.75"/>
    <row r="165" spans="1:11" s="30" customFormat="1" ht="23.25">
      <c r="A165" s="338" t="s">
        <v>11</v>
      </c>
      <c r="B165" s="338"/>
      <c r="C165" s="338"/>
      <c r="D165" s="338"/>
      <c r="E165" s="338"/>
      <c r="F165" s="338"/>
      <c r="G165" s="338"/>
      <c r="H165" s="338"/>
      <c r="I165" s="338"/>
      <c r="J165" s="338"/>
      <c r="K165" s="338"/>
    </row>
    <row r="166" spans="1:11" s="30" customFormat="1" ht="23.25">
      <c r="A166" s="338" t="s">
        <v>16</v>
      </c>
      <c r="B166" s="338"/>
      <c r="C166" s="338"/>
      <c r="D166" s="338"/>
      <c r="E166" s="338"/>
      <c r="F166" s="338"/>
      <c r="G166" s="338"/>
      <c r="H166" s="338"/>
      <c r="I166" s="338"/>
      <c r="J166" s="338"/>
      <c r="K166" s="338"/>
    </row>
    <row r="167" spans="1:11" s="30" customFormat="1" ht="23.25">
      <c r="A167" s="338" t="s">
        <v>17</v>
      </c>
      <c r="B167" s="338"/>
      <c r="C167" s="338"/>
      <c r="D167" s="338"/>
      <c r="E167" s="338"/>
      <c r="F167" s="338"/>
      <c r="G167" s="338"/>
      <c r="H167" s="338"/>
      <c r="I167" s="338"/>
      <c r="J167" s="338"/>
      <c r="K167" s="338"/>
    </row>
    <row r="168" spans="1:11" s="30" customFormat="1" ht="23.25">
      <c r="A168" s="338" t="s">
        <v>12</v>
      </c>
      <c r="B168" s="338"/>
      <c r="C168" s="338"/>
      <c r="D168" s="338"/>
      <c r="E168" s="338"/>
      <c r="F168" s="338"/>
      <c r="G168" s="338"/>
      <c r="H168" s="338"/>
      <c r="I168" s="338"/>
      <c r="J168" s="338"/>
      <c r="K168" s="338"/>
    </row>
    <row r="169" spans="1:11" s="30" customFormat="1" ht="23.25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1"/>
    </row>
    <row r="170" spans="1:11" s="30" customFormat="1" ht="19.5">
      <c r="A170" s="345" t="s">
        <v>23</v>
      </c>
      <c r="B170" s="345"/>
      <c r="C170" s="345"/>
      <c r="D170" s="345"/>
      <c r="E170" s="345"/>
      <c r="F170" s="345"/>
      <c r="G170" s="345"/>
      <c r="H170" s="345"/>
      <c r="I170" s="345"/>
      <c r="J170" s="345"/>
      <c r="K170" s="345"/>
    </row>
    <row r="171" spans="1:11" s="30" customFormat="1" ht="19.5">
      <c r="A171" s="344" t="s">
        <v>24</v>
      </c>
      <c r="B171" s="344"/>
      <c r="C171" s="344"/>
      <c r="D171" s="344"/>
      <c r="E171" s="344"/>
      <c r="F171" s="344"/>
      <c r="G171" s="344"/>
      <c r="H171" s="344"/>
      <c r="I171" s="344"/>
      <c r="J171" s="344"/>
      <c r="K171" s="344"/>
    </row>
    <row r="172" spans="1:11" s="30" customFormat="1" ht="20.25">
      <c r="A172" s="13"/>
      <c r="B172" s="330" t="s">
        <v>25</v>
      </c>
      <c r="C172" s="330"/>
      <c r="D172" s="330"/>
      <c r="E172" s="330"/>
      <c r="F172" s="330"/>
      <c r="G172" s="330"/>
      <c r="H172" s="330"/>
      <c r="I172" s="330"/>
      <c r="J172" s="330"/>
      <c r="K172" s="330"/>
    </row>
    <row r="173" spans="1:11" s="30" customFormat="1" ht="20.25">
      <c r="A173" s="13"/>
      <c r="B173" s="330" t="s">
        <v>859</v>
      </c>
      <c r="C173" s="330"/>
      <c r="D173" s="330"/>
      <c r="E173" s="330"/>
      <c r="F173" s="330"/>
      <c r="G173" s="330"/>
      <c r="H173" s="330"/>
      <c r="I173" s="330"/>
      <c r="J173" s="330"/>
      <c r="K173" s="330"/>
    </row>
    <row r="174" spans="1:11" s="30" customFormat="1" ht="20.25">
      <c r="A174" s="331" t="s">
        <v>0</v>
      </c>
      <c r="B174" s="331" t="s">
        <v>1</v>
      </c>
      <c r="C174" s="331" t="s">
        <v>2</v>
      </c>
      <c r="D174" s="66" t="s">
        <v>3</v>
      </c>
      <c r="E174" s="334" t="s">
        <v>5</v>
      </c>
      <c r="F174" s="335"/>
      <c r="G174" s="335"/>
      <c r="H174" s="336"/>
      <c r="I174" s="7" t="s">
        <v>7</v>
      </c>
      <c r="J174" s="66" t="s">
        <v>9</v>
      </c>
      <c r="K174" s="7" t="s">
        <v>14</v>
      </c>
    </row>
    <row r="175" spans="1:11" s="30" customFormat="1" ht="20.25">
      <c r="A175" s="332"/>
      <c r="B175" s="332"/>
      <c r="C175" s="332"/>
      <c r="D175" s="16" t="s">
        <v>4</v>
      </c>
      <c r="E175" s="7">
        <v>2561</v>
      </c>
      <c r="F175" s="7">
        <v>2562</v>
      </c>
      <c r="G175" s="7">
        <v>2563</v>
      </c>
      <c r="H175" s="7">
        <v>2564</v>
      </c>
      <c r="I175" s="8" t="s">
        <v>8</v>
      </c>
      <c r="J175" s="67" t="s">
        <v>10</v>
      </c>
      <c r="K175" s="12" t="s">
        <v>15</v>
      </c>
    </row>
    <row r="176" spans="1:11" s="30" customFormat="1" ht="20.25">
      <c r="A176" s="333"/>
      <c r="B176" s="333"/>
      <c r="C176" s="333"/>
      <c r="D176" s="14"/>
      <c r="E176" s="9" t="s">
        <v>6</v>
      </c>
      <c r="F176" s="9" t="s">
        <v>6</v>
      </c>
      <c r="G176" s="9" t="s">
        <v>6</v>
      </c>
      <c r="H176" s="9" t="s">
        <v>6</v>
      </c>
      <c r="I176" s="9"/>
      <c r="J176" s="15"/>
      <c r="K176" s="9"/>
    </row>
    <row r="177" spans="1:11" s="30" customFormat="1" ht="18.75">
      <c r="A177" s="140">
        <v>1</v>
      </c>
      <c r="B177" s="37" t="s">
        <v>234</v>
      </c>
      <c r="C177" s="37" t="s">
        <v>235</v>
      </c>
      <c r="D177" s="37" t="s">
        <v>365</v>
      </c>
      <c r="E177" s="158">
        <v>9500000</v>
      </c>
      <c r="F177" s="158">
        <v>9500000</v>
      </c>
      <c r="G177" s="158">
        <v>9500000</v>
      </c>
      <c r="H177" s="158">
        <v>9500000</v>
      </c>
      <c r="I177" s="121" t="s">
        <v>246</v>
      </c>
      <c r="J177" s="37" t="s">
        <v>783</v>
      </c>
      <c r="K177" s="36" t="s">
        <v>245</v>
      </c>
    </row>
    <row r="178" spans="1:11" s="30" customFormat="1" ht="18.75">
      <c r="A178" s="141"/>
      <c r="B178" s="98"/>
      <c r="C178" s="39" t="s">
        <v>236</v>
      </c>
      <c r="D178" s="39" t="s">
        <v>366</v>
      </c>
      <c r="E178" s="157" t="s">
        <v>367</v>
      </c>
      <c r="F178" s="34"/>
      <c r="G178" s="34"/>
      <c r="H178" s="34"/>
      <c r="I178" s="128" t="s">
        <v>247</v>
      </c>
      <c r="J178" s="39" t="s">
        <v>784</v>
      </c>
      <c r="K178" s="38"/>
    </row>
    <row r="179" spans="1:11" s="30" customFormat="1" ht="18.75">
      <c r="A179" s="140">
        <v>2</v>
      </c>
      <c r="B179" s="37" t="s">
        <v>237</v>
      </c>
      <c r="C179" s="37" t="s">
        <v>238</v>
      </c>
      <c r="D179" s="106" t="s">
        <v>368</v>
      </c>
      <c r="E179" s="158">
        <v>1123200</v>
      </c>
      <c r="F179" s="158">
        <v>1123200</v>
      </c>
      <c r="G179" s="158">
        <v>1123200</v>
      </c>
      <c r="H179" s="158">
        <v>1123200</v>
      </c>
      <c r="I179" s="121" t="s">
        <v>246</v>
      </c>
      <c r="J179" s="37" t="s">
        <v>785</v>
      </c>
      <c r="K179" s="36" t="s">
        <v>245</v>
      </c>
    </row>
    <row r="180" spans="1:11" s="30" customFormat="1" ht="18.75">
      <c r="A180" s="142"/>
      <c r="B180" s="41"/>
      <c r="C180" s="41" t="s">
        <v>239</v>
      </c>
      <c r="D180" s="87" t="s">
        <v>240</v>
      </c>
      <c r="E180" s="157" t="s">
        <v>369</v>
      </c>
      <c r="F180" s="35"/>
      <c r="G180" s="35"/>
      <c r="H180" s="35"/>
      <c r="I180" s="129" t="s">
        <v>247</v>
      </c>
      <c r="J180" s="41" t="s">
        <v>784</v>
      </c>
      <c r="K180" s="40"/>
    </row>
    <row r="181" spans="1:11" s="30" customFormat="1" ht="18.75">
      <c r="A181" s="141">
        <v>3</v>
      </c>
      <c r="B181" s="39" t="s">
        <v>241</v>
      </c>
      <c r="C181" s="42" t="s">
        <v>235</v>
      </c>
      <c r="D181" s="98" t="s">
        <v>242</v>
      </c>
      <c r="E181" s="158">
        <v>48000</v>
      </c>
      <c r="F181" s="162">
        <v>48000</v>
      </c>
      <c r="G181" s="162">
        <v>48000</v>
      </c>
      <c r="H181" s="162">
        <v>48000</v>
      </c>
      <c r="I181" s="114" t="s">
        <v>246</v>
      </c>
      <c r="J181" s="37" t="s">
        <v>786</v>
      </c>
      <c r="K181" s="36" t="s">
        <v>245</v>
      </c>
    </row>
    <row r="182" spans="1:11" s="30" customFormat="1" ht="18.75">
      <c r="A182" s="141"/>
      <c r="B182" s="39"/>
      <c r="C182" s="42" t="s">
        <v>243</v>
      </c>
      <c r="D182" s="98" t="s">
        <v>244</v>
      </c>
      <c r="E182" s="157" t="s">
        <v>370</v>
      </c>
      <c r="F182" s="159"/>
      <c r="G182" s="159"/>
      <c r="H182" s="159"/>
      <c r="I182" s="128" t="s">
        <v>247</v>
      </c>
      <c r="J182" s="39" t="s">
        <v>787</v>
      </c>
      <c r="K182" s="38"/>
    </row>
    <row r="183" spans="1:11" s="30" customFormat="1" ht="18.75">
      <c r="A183" s="140">
        <v>4</v>
      </c>
      <c r="B183" s="91" t="s">
        <v>248</v>
      </c>
      <c r="C183" s="37" t="s">
        <v>249</v>
      </c>
      <c r="D183" s="37" t="s">
        <v>251</v>
      </c>
      <c r="E183" s="158">
        <v>280000</v>
      </c>
      <c r="F183" s="158">
        <v>280000</v>
      </c>
      <c r="G183" s="158">
        <v>280000</v>
      </c>
      <c r="H183" s="158">
        <v>280000</v>
      </c>
      <c r="I183" s="88" t="s">
        <v>253</v>
      </c>
      <c r="J183" s="37" t="s">
        <v>255</v>
      </c>
      <c r="K183" s="36" t="s">
        <v>245</v>
      </c>
    </row>
    <row r="184" spans="1:11" s="30" customFormat="1" ht="18.75">
      <c r="A184" s="142"/>
      <c r="B184" s="63" t="s">
        <v>371</v>
      </c>
      <c r="C184" s="102" t="s">
        <v>250</v>
      </c>
      <c r="D184" s="41" t="s">
        <v>252</v>
      </c>
      <c r="E184" s="161" t="s">
        <v>261</v>
      </c>
      <c r="F184" s="160"/>
      <c r="G184" s="160"/>
      <c r="H184" s="160"/>
      <c r="I184" s="40" t="s">
        <v>254</v>
      </c>
      <c r="J184" s="103" t="s">
        <v>256</v>
      </c>
      <c r="K184" s="41"/>
    </row>
    <row r="185" spans="1:11" s="30" customFormat="1" ht="18.75"/>
    <row r="186" spans="1:11" s="30" customFormat="1" ht="18.75">
      <c r="E186" s="318"/>
    </row>
    <row r="187" spans="1:11" s="30" customFormat="1" ht="18.75"/>
    <row r="188" spans="1:11" s="30" customFormat="1" ht="18.75"/>
    <row r="189" spans="1:11" s="30" customFormat="1" ht="18.75"/>
    <row r="190" spans="1:11" s="30" customFormat="1" ht="18.75"/>
    <row r="191" spans="1:11" s="30" customFormat="1" ht="18.75"/>
    <row r="192" spans="1:11" s="30" customFormat="1" ht="18.75"/>
    <row r="193" s="30" customFormat="1" ht="18.75"/>
    <row r="194" s="30" customFormat="1" ht="18.75"/>
    <row r="195" s="30" customFormat="1" ht="18.75"/>
    <row r="196" s="30" customFormat="1" ht="18.75"/>
    <row r="197" s="30" customFormat="1" ht="18.75"/>
    <row r="198" s="30" customFormat="1" ht="18.75"/>
    <row r="199" s="30" customFormat="1" ht="18.75"/>
    <row r="200" s="30" customFormat="1" ht="18.75"/>
    <row r="201" s="30" customFormat="1" ht="18.75"/>
    <row r="202" s="30" customFormat="1" ht="18.75"/>
    <row r="203" s="30" customFormat="1" ht="18.75"/>
  </sheetData>
  <mergeCells count="77">
    <mergeCell ref="B64:K64"/>
    <mergeCell ref="A58:K58"/>
    <mergeCell ref="A59:K59"/>
    <mergeCell ref="A60:K60"/>
    <mergeCell ref="A62:K62"/>
    <mergeCell ref="A63:K63"/>
    <mergeCell ref="A33:A35"/>
    <mergeCell ref="B33:B35"/>
    <mergeCell ref="C33:C35"/>
    <mergeCell ref="E33:H33"/>
    <mergeCell ref="A57:K57"/>
    <mergeCell ref="A120:A122"/>
    <mergeCell ref="B120:B122"/>
    <mergeCell ref="C120:C122"/>
    <mergeCell ref="E120:H120"/>
    <mergeCell ref="A111:K111"/>
    <mergeCell ref="A112:K112"/>
    <mergeCell ref="A113:K113"/>
    <mergeCell ref="A114:K114"/>
    <mergeCell ref="A116:K116"/>
    <mergeCell ref="A117:K117"/>
    <mergeCell ref="B118:K118"/>
    <mergeCell ref="B119:K119"/>
    <mergeCell ref="A171:K171"/>
    <mergeCell ref="A165:K165"/>
    <mergeCell ref="A166:K166"/>
    <mergeCell ref="A167:K167"/>
    <mergeCell ref="A168:K168"/>
    <mergeCell ref="A170:K170"/>
    <mergeCell ref="B172:K172"/>
    <mergeCell ref="B173:K173"/>
    <mergeCell ref="A174:A176"/>
    <mergeCell ref="B174:B176"/>
    <mergeCell ref="C174:C176"/>
    <mergeCell ref="E174:H174"/>
    <mergeCell ref="A1:K1"/>
    <mergeCell ref="A2:K2"/>
    <mergeCell ref="A3:K3"/>
    <mergeCell ref="A4:K4"/>
    <mergeCell ref="A6:K6"/>
    <mergeCell ref="A7:K7"/>
    <mergeCell ref="B8:K8"/>
    <mergeCell ref="B9:K9"/>
    <mergeCell ref="A10:A12"/>
    <mergeCell ref="B10:B12"/>
    <mergeCell ref="C10:C12"/>
    <mergeCell ref="E10:H10"/>
    <mergeCell ref="B65:K65"/>
    <mergeCell ref="A66:A68"/>
    <mergeCell ref="B66:B68"/>
    <mergeCell ref="C66:C68"/>
    <mergeCell ref="E66:H66"/>
    <mergeCell ref="A94:A96"/>
    <mergeCell ref="B94:B96"/>
    <mergeCell ref="C94:C96"/>
    <mergeCell ref="E94:H94"/>
    <mergeCell ref="A85:K85"/>
    <mergeCell ref="A86:K86"/>
    <mergeCell ref="A87:K87"/>
    <mergeCell ref="A88:K88"/>
    <mergeCell ref="A90:K90"/>
    <mergeCell ref="B32:K32"/>
    <mergeCell ref="A145:K145"/>
    <mergeCell ref="B146:K146"/>
    <mergeCell ref="B147:K147"/>
    <mergeCell ref="A148:A150"/>
    <mergeCell ref="B148:B150"/>
    <mergeCell ref="C148:C150"/>
    <mergeCell ref="E148:H148"/>
    <mergeCell ref="A139:K139"/>
    <mergeCell ref="A140:K140"/>
    <mergeCell ref="A141:K141"/>
    <mergeCell ref="A142:K142"/>
    <mergeCell ref="A144:K144"/>
    <mergeCell ref="A91:K91"/>
    <mergeCell ref="B92:K92"/>
    <mergeCell ref="B93:K93"/>
  </mergeCells>
  <pageMargins left="0.2" right="0.19" top="0.32" bottom="0.28000000000000003" header="0.2" footer="0.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2"/>
  <sheetViews>
    <sheetView view="pageBreakPreview" topLeftCell="A91" zoomScale="110" zoomScaleSheetLayoutView="110" workbookViewId="0">
      <selection activeCell="D106" sqref="D106"/>
    </sheetView>
  </sheetViews>
  <sheetFormatPr defaultRowHeight="14.25"/>
  <cols>
    <col min="1" max="1" width="3.75" customWidth="1"/>
    <col min="2" max="2" width="18" customWidth="1"/>
    <col min="3" max="3" width="17.875" customWidth="1"/>
    <col min="4" max="4" width="17.625" customWidth="1"/>
    <col min="5" max="8" width="11.625" customWidth="1"/>
    <col min="9" max="9" width="10.25" customWidth="1"/>
    <col min="10" max="10" width="11.125" customWidth="1"/>
    <col min="11" max="11" width="9.875" customWidth="1"/>
  </cols>
  <sheetData>
    <row r="1" spans="1:11" ht="18.75" customHeight="1">
      <c r="A1" s="338" t="s">
        <v>11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</row>
    <row r="2" spans="1:11" ht="23.25">
      <c r="A2" s="338" t="s">
        <v>16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</row>
    <row r="3" spans="1:11" ht="23.25">
      <c r="A3" s="338" t="s">
        <v>17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1" ht="23.25">
      <c r="A4" s="338" t="s">
        <v>12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ht="15.75" customHeight="1">
      <c r="A5" s="74"/>
      <c r="B5" s="74"/>
      <c r="C5" s="74"/>
      <c r="D5" s="74"/>
      <c r="E5" s="74"/>
      <c r="F5" s="74"/>
      <c r="G5" s="74"/>
      <c r="H5" s="74"/>
      <c r="I5" s="74"/>
      <c r="J5" s="74"/>
      <c r="K5" s="1"/>
    </row>
    <row r="6" spans="1:11" ht="19.5">
      <c r="A6" s="345" t="s">
        <v>26</v>
      </c>
      <c r="B6" s="345"/>
      <c r="C6" s="345"/>
      <c r="D6" s="345"/>
      <c r="E6" s="345"/>
      <c r="F6" s="345"/>
      <c r="G6" s="345"/>
      <c r="H6" s="345"/>
      <c r="I6" s="345"/>
      <c r="J6" s="345"/>
      <c r="K6" s="345"/>
    </row>
    <row r="7" spans="1:11" ht="16.5">
      <c r="A7" s="346" t="s">
        <v>27</v>
      </c>
      <c r="B7" s="346"/>
      <c r="C7" s="346"/>
      <c r="D7" s="346"/>
      <c r="E7" s="346"/>
      <c r="F7" s="346"/>
      <c r="G7" s="346"/>
      <c r="H7" s="346"/>
      <c r="I7" s="346"/>
      <c r="J7" s="346"/>
      <c r="K7" s="346"/>
    </row>
    <row r="8" spans="1:11" ht="20.25">
      <c r="A8" s="13"/>
      <c r="B8" s="330" t="s">
        <v>13</v>
      </c>
      <c r="C8" s="330"/>
      <c r="D8" s="330"/>
      <c r="E8" s="330"/>
      <c r="F8" s="330"/>
      <c r="G8" s="330"/>
      <c r="H8" s="330"/>
      <c r="I8" s="330"/>
      <c r="J8" s="330"/>
      <c r="K8" s="330"/>
    </row>
    <row r="9" spans="1:11" ht="20.25">
      <c r="A9" s="13"/>
      <c r="B9" s="330" t="s">
        <v>874</v>
      </c>
      <c r="C9" s="330"/>
      <c r="D9" s="330"/>
      <c r="E9" s="330"/>
      <c r="F9" s="330"/>
      <c r="G9" s="330"/>
      <c r="H9" s="330"/>
      <c r="I9" s="330"/>
      <c r="J9" s="330"/>
      <c r="K9" s="330"/>
    </row>
    <row r="10" spans="1:11" ht="20.25">
      <c r="A10" s="331" t="s">
        <v>0</v>
      </c>
      <c r="B10" s="331" t="s">
        <v>1</v>
      </c>
      <c r="C10" s="331" t="s">
        <v>2</v>
      </c>
      <c r="D10" s="72" t="s">
        <v>3</v>
      </c>
      <c r="E10" s="334" t="s">
        <v>5</v>
      </c>
      <c r="F10" s="335"/>
      <c r="G10" s="335"/>
      <c r="H10" s="336"/>
      <c r="I10" s="104" t="s">
        <v>7</v>
      </c>
      <c r="J10" s="72" t="s">
        <v>9</v>
      </c>
      <c r="K10" s="104" t="s">
        <v>14</v>
      </c>
    </row>
    <row r="11" spans="1:11" ht="20.25">
      <c r="A11" s="332"/>
      <c r="B11" s="332"/>
      <c r="C11" s="332"/>
      <c r="D11" s="16" t="s">
        <v>4</v>
      </c>
      <c r="E11" s="104">
        <v>2561</v>
      </c>
      <c r="F11" s="104">
        <v>2562</v>
      </c>
      <c r="G11" s="104">
        <v>2563</v>
      </c>
      <c r="H11" s="104">
        <v>2564</v>
      </c>
      <c r="I11" s="8" t="s">
        <v>8</v>
      </c>
      <c r="J11" s="73" t="s">
        <v>10</v>
      </c>
      <c r="K11" s="12" t="s">
        <v>15</v>
      </c>
    </row>
    <row r="12" spans="1:11" ht="20.25">
      <c r="A12" s="333"/>
      <c r="B12" s="333"/>
      <c r="C12" s="333"/>
      <c r="D12" s="14"/>
      <c r="E12" s="9" t="s">
        <v>6</v>
      </c>
      <c r="F12" s="9" t="s">
        <v>6</v>
      </c>
      <c r="G12" s="9" t="s">
        <v>6</v>
      </c>
      <c r="H12" s="9" t="s">
        <v>6</v>
      </c>
      <c r="I12" s="9"/>
      <c r="J12" s="15"/>
      <c r="K12" s="9"/>
    </row>
    <row r="13" spans="1:11" ht="18.75">
      <c r="A13" s="140">
        <v>1</v>
      </c>
      <c r="B13" s="31" t="s">
        <v>426</v>
      </c>
      <c r="C13" s="168" t="s">
        <v>427</v>
      </c>
      <c r="D13" s="31" t="s">
        <v>429</v>
      </c>
      <c r="E13" s="158">
        <v>1500000</v>
      </c>
      <c r="F13" s="158">
        <v>0</v>
      </c>
      <c r="G13" s="158">
        <v>0</v>
      </c>
      <c r="H13" s="158">
        <v>0</v>
      </c>
      <c r="I13" s="140" t="s">
        <v>116</v>
      </c>
      <c r="J13" s="170" t="s">
        <v>431</v>
      </c>
      <c r="K13" s="140" t="s">
        <v>60</v>
      </c>
    </row>
    <row r="14" spans="1:11" ht="18.75">
      <c r="A14" s="32"/>
      <c r="B14" s="32"/>
      <c r="C14" s="32" t="s">
        <v>428</v>
      </c>
      <c r="D14" s="32"/>
      <c r="E14" s="157" t="s">
        <v>430</v>
      </c>
      <c r="F14" s="141"/>
      <c r="G14" s="141"/>
      <c r="H14" s="141"/>
      <c r="I14" s="141" t="s">
        <v>67</v>
      </c>
      <c r="J14" s="32" t="s">
        <v>432</v>
      </c>
      <c r="K14" s="32"/>
    </row>
    <row r="15" spans="1:11" ht="18.75">
      <c r="A15" s="140">
        <v>2</v>
      </c>
      <c r="B15" s="31" t="s">
        <v>459</v>
      </c>
      <c r="C15" s="31" t="s">
        <v>460</v>
      </c>
      <c r="D15" s="31" t="s">
        <v>462</v>
      </c>
      <c r="E15" s="164">
        <v>3000000</v>
      </c>
      <c r="F15" s="164">
        <v>300000</v>
      </c>
      <c r="G15" s="164">
        <v>300000</v>
      </c>
      <c r="H15" s="164">
        <v>300000</v>
      </c>
      <c r="I15" s="140" t="s">
        <v>418</v>
      </c>
      <c r="J15" s="31" t="s">
        <v>465</v>
      </c>
      <c r="K15" s="140" t="s">
        <v>60</v>
      </c>
    </row>
    <row r="16" spans="1:11" ht="18.75">
      <c r="A16" s="32"/>
      <c r="B16" s="32"/>
      <c r="C16" s="32" t="s">
        <v>461</v>
      </c>
      <c r="D16" s="32" t="s">
        <v>463</v>
      </c>
      <c r="E16" s="157" t="s">
        <v>270</v>
      </c>
      <c r="F16" s="32"/>
      <c r="G16" s="32"/>
      <c r="H16" s="32"/>
      <c r="I16" s="141" t="s">
        <v>401</v>
      </c>
      <c r="J16" s="32" t="s">
        <v>464</v>
      </c>
      <c r="K16" s="32"/>
    </row>
    <row r="17" spans="1:11" ht="18.75">
      <c r="A17" s="141"/>
      <c r="B17" s="32"/>
      <c r="C17" s="32"/>
      <c r="D17" s="32" t="s">
        <v>1365</v>
      </c>
      <c r="E17" s="162"/>
      <c r="F17" s="162"/>
      <c r="G17" s="162"/>
      <c r="H17" s="162"/>
      <c r="I17" s="32"/>
      <c r="J17" s="32" t="s">
        <v>99</v>
      </c>
      <c r="K17" s="32"/>
    </row>
    <row r="18" spans="1:11" ht="18.75">
      <c r="A18" s="32"/>
      <c r="B18" s="32"/>
      <c r="C18" s="32"/>
      <c r="D18" s="32" t="s">
        <v>1366</v>
      </c>
      <c r="E18" s="169"/>
      <c r="F18" s="32"/>
      <c r="G18" s="32"/>
      <c r="H18" s="32"/>
      <c r="I18" s="32"/>
      <c r="J18" s="32"/>
      <c r="K18" s="32"/>
    </row>
    <row r="19" spans="1:11" s="30" customFormat="1" ht="18.75" customHeight="1">
      <c r="A19" s="140">
        <v>3</v>
      </c>
      <c r="B19" s="31" t="s">
        <v>1363</v>
      </c>
      <c r="C19" s="31" t="s">
        <v>1364</v>
      </c>
      <c r="D19" s="31" t="s">
        <v>1369</v>
      </c>
      <c r="E19" s="164">
        <v>2800000</v>
      </c>
      <c r="F19" s="164">
        <v>0</v>
      </c>
      <c r="G19" s="164">
        <v>0</v>
      </c>
      <c r="H19" s="164">
        <v>0</v>
      </c>
      <c r="I19" s="140" t="s">
        <v>1370</v>
      </c>
      <c r="J19" s="31" t="s">
        <v>1372</v>
      </c>
      <c r="K19" s="140" t="s">
        <v>1374</v>
      </c>
    </row>
    <row r="20" spans="1:11" s="30" customFormat="1" ht="18.75" customHeight="1">
      <c r="A20" s="32"/>
      <c r="B20" s="211"/>
      <c r="C20" s="32" t="s">
        <v>1367</v>
      </c>
      <c r="D20" s="32"/>
      <c r="E20" s="32"/>
      <c r="F20" s="32"/>
      <c r="G20" s="32"/>
      <c r="H20" s="32"/>
      <c r="I20" s="141" t="s">
        <v>1371</v>
      </c>
      <c r="J20" s="32" t="s">
        <v>1373</v>
      </c>
      <c r="K20" s="32"/>
    </row>
    <row r="21" spans="1:11" s="30" customFormat="1" ht="18.75" customHeight="1">
      <c r="A21" s="32"/>
      <c r="B21" s="211"/>
      <c r="C21" s="32" t="s">
        <v>1368</v>
      </c>
      <c r="D21" s="32"/>
      <c r="E21" s="32"/>
      <c r="F21" s="32"/>
      <c r="G21" s="32"/>
      <c r="H21" s="32"/>
      <c r="I21" s="141"/>
      <c r="J21" s="32"/>
      <c r="K21" s="32"/>
    </row>
    <row r="22" spans="1:11" s="30" customFormat="1" ht="18.75" customHeight="1">
      <c r="A22" s="140">
        <v>4</v>
      </c>
      <c r="B22" s="37" t="s">
        <v>883</v>
      </c>
      <c r="C22" s="37" t="s">
        <v>880</v>
      </c>
      <c r="D22" s="37" t="s">
        <v>885</v>
      </c>
      <c r="E22" s="64">
        <v>100000</v>
      </c>
      <c r="F22" s="64">
        <v>100000</v>
      </c>
      <c r="G22" s="64">
        <v>100000</v>
      </c>
      <c r="H22" s="64">
        <v>100000</v>
      </c>
      <c r="I22" s="121" t="s">
        <v>116</v>
      </c>
      <c r="J22" s="37" t="s">
        <v>454</v>
      </c>
      <c r="K22" s="36" t="s">
        <v>60</v>
      </c>
    </row>
    <row r="23" spans="1:11" s="30" customFormat="1" ht="18.75" customHeight="1">
      <c r="A23" s="32"/>
      <c r="B23" s="39" t="s">
        <v>882</v>
      </c>
      <c r="C23" s="39" t="s">
        <v>881</v>
      </c>
      <c r="D23" s="39" t="s">
        <v>886</v>
      </c>
      <c r="E23" s="130" t="s">
        <v>162</v>
      </c>
      <c r="F23" s="114"/>
      <c r="G23" s="114"/>
      <c r="H23" s="114"/>
      <c r="I23" s="114" t="s">
        <v>101</v>
      </c>
      <c r="J23" s="39" t="s">
        <v>889</v>
      </c>
      <c r="K23" s="38"/>
    </row>
    <row r="24" spans="1:11" s="30" customFormat="1" ht="18.75" customHeight="1">
      <c r="A24" s="32"/>
      <c r="B24" s="238" t="s">
        <v>204</v>
      </c>
      <c r="C24" s="39"/>
      <c r="D24" s="39" t="s">
        <v>888</v>
      </c>
      <c r="E24" s="114"/>
      <c r="F24" s="114"/>
      <c r="G24" s="114"/>
      <c r="H24" s="114"/>
      <c r="I24" s="94"/>
      <c r="J24" s="38" t="s">
        <v>329</v>
      </c>
      <c r="K24" s="32"/>
    </row>
    <row r="25" spans="1:11" s="30" customFormat="1" ht="18.75" customHeight="1">
      <c r="A25" s="32"/>
      <c r="B25" s="39"/>
      <c r="C25" s="39"/>
      <c r="D25" s="39" t="s">
        <v>887</v>
      </c>
      <c r="E25" s="114"/>
      <c r="F25" s="114"/>
      <c r="G25" s="114"/>
      <c r="H25" s="114"/>
      <c r="I25" s="94"/>
      <c r="J25" s="38"/>
      <c r="K25" s="32"/>
    </row>
    <row r="26" spans="1:11" ht="18.75" customHeight="1">
      <c r="A26" s="32"/>
      <c r="B26" s="39"/>
      <c r="C26" s="39"/>
      <c r="D26" s="95" t="s">
        <v>1065</v>
      </c>
      <c r="E26" s="114"/>
      <c r="F26" s="114"/>
      <c r="G26" s="114"/>
      <c r="H26" s="114"/>
      <c r="I26" s="94"/>
      <c r="J26" s="38"/>
      <c r="K26" s="32"/>
    </row>
    <row r="27" spans="1:11" ht="18.75" customHeight="1">
      <c r="A27" s="33"/>
      <c r="B27" s="41"/>
      <c r="C27" s="41"/>
      <c r="D27" s="103" t="s">
        <v>206</v>
      </c>
      <c r="E27" s="126"/>
      <c r="F27" s="126"/>
      <c r="G27" s="126"/>
      <c r="H27" s="126"/>
      <c r="I27" s="103"/>
      <c r="J27" s="40"/>
      <c r="K27" s="33"/>
    </row>
    <row r="28" spans="1:11" ht="6.75" customHeight="1">
      <c r="A28" s="173"/>
      <c r="B28" s="84"/>
      <c r="C28" s="84"/>
      <c r="D28" s="252"/>
      <c r="E28" s="195"/>
      <c r="F28" s="195"/>
      <c r="G28" s="195"/>
      <c r="H28" s="195"/>
      <c r="I28" s="252"/>
      <c r="J28" s="85"/>
      <c r="K28" s="173"/>
    </row>
    <row r="29" spans="1:11" ht="23.25">
      <c r="A29" s="338" t="s">
        <v>16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</row>
    <row r="30" spans="1:11" ht="23.25">
      <c r="A30" s="338" t="s">
        <v>17</v>
      </c>
      <c r="B30" s="338"/>
      <c r="C30" s="338"/>
      <c r="D30" s="338"/>
      <c r="E30" s="338"/>
      <c r="F30" s="338"/>
      <c r="G30" s="338"/>
      <c r="H30" s="338"/>
      <c r="I30" s="338"/>
      <c r="J30" s="338"/>
      <c r="K30" s="338"/>
    </row>
    <row r="31" spans="1:11" ht="23.25">
      <c r="A31" s="338" t="s">
        <v>12</v>
      </c>
      <c r="B31" s="338"/>
      <c r="C31" s="338"/>
      <c r="D31" s="338"/>
      <c r="E31" s="338"/>
      <c r="F31" s="338"/>
      <c r="G31" s="338"/>
      <c r="H31" s="338"/>
      <c r="I31" s="338"/>
      <c r="J31" s="338"/>
      <c r="K31" s="338"/>
    </row>
    <row r="32" spans="1:11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1"/>
    </row>
    <row r="33" spans="1:11" ht="19.5">
      <c r="A33" s="345" t="s">
        <v>26</v>
      </c>
      <c r="B33" s="345"/>
      <c r="C33" s="345"/>
      <c r="D33" s="345"/>
      <c r="E33" s="345"/>
      <c r="F33" s="345"/>
      <c r="G33" s="345"/>
      <c r="H33" s="345"/>
      <c r="I33" s="345"/>
      <c r="J33" s="345"/>
      <c r="K33" s="345"/>
    </row>
    <row r="34" spans="1:11" ht="16.5">
      <c r="A34" s="346" t="s">
        <v>27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6"/>
    </row>
    <row r="35" spans="1:11" ht="20.25">
      <c r="A35" s="13"/>
      <c r="B35" s="330" t="s">
        <v>13</v>
      </c>
      <c r="C35" s="330"/>
      <c r="D35" s="330"/>
      <c r="E35" s="330"/>
      <c r="F35" s="330"/>
      <c r="G35" s="330"/>
      <c r="H35" s="330"/>
      <c r="I35" s="330"/>
      <c r="J35" s="330"/>
      <c r="K35" s="330"/>
    </row>
    <row r="36" spans="1:11" ht="20.25">
      <c r="A36" s="13"/>
      <c r="B36" s="330" t="s">
        <v>875</v>
      </c>
      <c r="C36" s="330"/>
      <c r="D36" s="330"/>
      <c r="E36" s="330"/>
      <c r="F36" s="330"/>
      <c r="G36" s="330"/>
      <c r="H36" s="330"/>
      <c r="I36" s="330"/>
      <c r="J36" s="330"/>
      <c r="K36" s="330"/>
    </row>
    <row r="37" spans="1:11" ht="20.25">
      <c r="A37" s="331" t="s">
        <v>0</v>
      </c>
      <c r="B37" s="331" t="s">
        <v>1</v>
      </c>
      <c r="C37" s="331" t="s">
        <v>2</v>
      </c>
      <c r="D37" s="10" t="s">
        <v>3</v>
      </c>
      <c r="E37" s="334" t="s">
        <v>5</v>
      </c>
      <c r="F37" s="335"/>
      <c r="G37" s="335"/>
      <c r="H37" s="336"/>
      <c r="I37" s="7" t="s">
        <v>7</v>
      </c>
      <c r="J37" s="10" t="s">
        <v>9</v>
      </c>
      <c r="K37" s="7" t="s">
        <v>14</v>
      </c>
    </row>
    <row r="38" spans="1:11" ht="20.25">
      <c r="A38" s="332"/>
      <c r="B38" s="332"/>
      <c r="C38" s="332"/>
      <c r="D38" s="16" t="s">
        <v>4</v>
      </c>
      <c r="E38" s="7">
        <v>2561</v>
      </c>
      <c r="F38" s="7">
        <v>2562</v>
      </c>
      <c r="G38" s="7">
        <v>2563</v>
      </c>
      <c r="H38" s="7">
        <v>2564</v>
      </c>
      <c r="I38" s="8" t="s">
        <v>8</v>
      </c>
      <c r="J38" s="11" t="s">
        <v>10</v>
      </c>
      <c r="K38" s="12" t="s">
        <v>15</v>
      </c>
    </row>
    <row r="39" spans="1:11" ht="20.25">
      <c r="A39" s="333"/>
      <c r="B39" s="333"/>
      <c r="C39" s="333"/>
      <c r="D39" s="14"/>
      <c r="E39" s="9" t="s">
        <v>6</v>
      </c>
      <c r="F39" s="9" t="s">
        <v>6</v>
      </c>
      <c r="G39" s="9" t="s">
        <v>6</v>
      </c>
      <c r="H39" s="9" t="s">
        <v>6</v>
      </c>
      <c r="I39" s="9"/>
      <c r="J39" s="15"/>
      <c r="K39" s="9"/>
    </row>
    <row r="40" spans="1:11" s="30" customFormat="1" ht="18.75">
      <c r="A40" s="140">
        <v>1</v>
      </c>
      <c r="B40" s="31" t="s">
        <v>396</v>
      </c>
      <c r="C40" s="31" t="s">
        <v>397</v>
      </c>
      <c r="D40" s="31" t="s">
        <v>405</v>
      </c>
      <c r="E40" s="158">
        <v>50000</v>
      </c>
      <c r="F40" s="158">
        <v>50000</v>
      </c>
      <c r="G40" s="158">
        <v>50000</v>
      </c>
      <c r="H40" s="158">
        <v>50000</v>
      </c>
      <c r="I40" s="140" t="s">
        <v>418</v>
      </c>
      <c r="J40" s="168" t="s">
        <v>402</v>
      </c>
      <c r="K40" s="140" t="s">
        <v>245</v>
      </c>
    </row>
    <row r="41" spans="1:11" s="30" customFormat="1" ht="18.75">
      <c r="A41" s="32"/>
      <c r="B41" s="32" t="s">
        <v>204</v>
      </c>
      <c r="C41" s="32" t="s">
        <v>398</v>
      </c>
      <c r="D41" s="32" t="s">
        <v>406</v>
      </c>
      <c r="E41" s="157" t="s">
        <v>162</v>
      </c>
      <c r="F41" s="141"/>
      <c r="G41" s="141"/>
      <c r="H41" s="141"/>
      <c r="I41" s="141" t="s">
        <v>401</v>
      </c>
      <c r="J41" s="32" t="s">
        <v>403</v>
      </c>
      <c r="K41" s="32"/>
    </row>
    <row r="42" spans="1:11" s="30" customFormat="1" ht="18.75">
      <c r="A42" s="32"/>
      <c r="B42" s="32"/>
      <c r="C42" s="32" t="s">
        <v>399</v>
      </c>
      <c r="D42" s="32" t="s">
        <v>407</v>
      </c>
      <c r="E42" s="32"/>
      <c r="F42" s="32"/>
      <c r="G42" s="32"/>
      <c r="H42" s="32"/>
      <c r="I42" s="32"/>
      <c r="J42" s="32"/>
      <c r="K42" s="32"/>
    </row>
    <row r="43" spans="1:11" s="30" customFormat="1" ht="18.75">
      <c r="A43" s="140">
        <v>2</v>
      </c>
      <c r="B43" s="170" t="s">
        <v>876</v>
      </c>
      <c r="C43" s="31" t="s">
        <v>404</v>
      </c>
      <c r="D43" s="31" t="s">
        <v>408</v>
      </c>
      <c r="E43" s="158">
        <v>300000</v>
      </c>
      <c r="F43" s="158">
        <v>300000</v>
      </c>
      <c r="G43" s="158">
        <v>300000</v>
      </c>
      <c r="H43" s="158">
        <v>300000</v>
      </c>
      <c r="I43" s="140" t="s">
        <v>400</v>
      </c>
      <c r="J43" s="31" t="s">
        <v>411</v>
      </c>
      <c r="K43" s="140" t="s">
        <v>245</v>
      </c>
    </row>
    <row r="44" spans="1:11" s="30" customFormat="1" ht="18.75">
      <c r="A44" s="32"/>
      <c r="B44" s="32" t="s">
        <v>877</v>
      </c>
      <c r="C44" s="32" t="s">
        <v>419</v>
      </c>
      <c r="D44" s="32" t="s">
        <v>409</v>
      </c>
      <c r="E44" s="157" t="s">
        <v>270</v>
      </c>
      <c r="F44" s="141"/>
      <c r="G44" s="141"/>
      <c r="H44" s="141"/>
      <c r="I44" s="141" t="s">
        <v>401</v>
      </c>
      <c r="J44" s="32" t="s">
        <v>412</v>
      </c>
      <c r="K44" s="32"/>
    </row>
    <row r="45" spans="1:11" s="30" customFormat="1" ht="18.75">
      <c r="A45" s="32"/>
      <c r="B45" s="32"/>
      <c r="C45" s="32" t="s">
        <v>420</v>
      </c>
      <c r="D45" s="32" t="s">
        <v>410</v>
      </c>
      <c r="E45" s="32"/>
      <c r="F45" s="32"/>
      <c r="G45" s="32"/>
      <c r="H45" s="32"/>
      <c r="I45" s="32"/>
      <c r="J45" s="32" t="s">
        <v>413</v>
      </c>
      <c r="K45" s="32"/>
    </row>
    <row r="46" spans="1:11" s="30" customFormat="1" ht="18.75">
      <c r="A46" s="32"/>
      <c r="B46" s="33"/>
      <c r="C46" s="33"/>
      <c r="D46" s="33" t="s">
        <v>407</v>
      </c>
      <c r="E46" s="33"/>
      <c r="F46" s="33"/>
      <c r="G46" s="33"/>
      <c r="H46" s="33"/>
      <c r="I46" s="33"/>
      <c r="J46" s="33"/>
      <c r="K46" s="33"/>
    </row>
    <row r="47" spans="1:11" s="30" customFormat="1" ht="18.75">
      <c r="A47" s="140">
        <v>3</v>
      </c>
      <c r="B47" s="31" t="s">
        <v>414</v>
      </c>
      <c r="C47" s="31" t="s">
        <v>415</v>
      </c>
      <c r="D47" s="31" t="s">
        <v>417</v>
      </c>
      <c r="E47" s="158">
        <v>50000</v>
      </c>
      <c r="F47" s="158">
        <v>50000</v>
      </c>
      <c r="G47" s="158">
        <v>50000</v>
      </c>
      <c r="H47" s="158">
        <v>50000</v>
      </c>
      <c r="I47" s="31" t="s">
        <v>418</v>
      </c>
      <c r="J47" s="168" t="s">
        <v>402</v>
      </c>
      <c r="K47" s="140" t="s">
        <v>245</v>
      </c>
    </row>
    <row r="48" spans="1:11" s="30" customFormat="1" ht="18.75">
      <c r="A48" s="32"/>
      <c r="B48" s="32"/>
      <c r="C48" s="32" t="s">
        <v>416</v>
      </c>
      <c r="D48" s="32" t="s">
        <v>434</v>
      </c>
      <c r="E48" s="157" t="s">
        <v>195</v>
      </c>
      <c r="F48" s="32"/>
      <c r="G48" s="32"/>
      <c r="H48" s="32"/>
      <c r="I48" s="141" t="s">
        <v>401</v>
      </c>
      <c r="J48" s="32" t="s">
        <v>403</v>
      </c>
      <c r="K48" s="32"/>
    </row>
    <row r="49" spans="1:11" s="30" customFormat="1" ht="18.75">
      <c r="A49" s="140">
        <v>4</v>
      </c>
      <c r="B49" s="31" t="s">
        <v>433</v>
      </c>
      <c r="C49" s="31" t="s">
        <v>487</v>
      </c>
      <c r="D49" s="31" t="s">
        <v>485</v>
      </c>
      <c r="E49" s="164">
        <v>20000</v>
      </c>
      <c r="F49" s="164">
        <v>20000</v>
      </c>
      <c r="G49" s="164">
        <v>20000</v>
      </c>
      <c r="H49" s="164">
        <v>20000</v>
      </c>
      <c r="I49" s="140" t="s">
        <v>418</v>
      </c>
      <c r="J49" s="170" t="s">
        <v>424</v>
      </c>
      <c r="K49" s="140" t="s">
        <v>245</v>
      </c>
    </row>
    <row r="50" spans="1:11" s="30" customFormat="1" ht="18.75">
      <c r="A50" s="32"/>
      <c r="B50" s="32" t="s">
        <v>878</v>
      </c>
      <c r="C50" s="32" t="s">
        <v>488</v>
      </c>
      <c r="D50" s="32" t="s">
        <v>486</v>
      </c>
      <c r="E50" s="157" t="s">
        <v>423</v>
      </c>
      <c r="F50" s="32"/>
      <c r="G50" s="32"/>
      <c r="H50" s="32"/>
      <c r="I50" s="141" t="s">
        <v>401</v>
      </c>
      <c r="J50" s="32" t="s">
        <v>425</v>
      </c>
      <c r="K50" s="32"/>
    </row>
    <row r="51" spans="1:11" s="30" customFormat="1" ht="18.75">
      <c r="A51" s="33"/>
      <c r="B51" s="33"/>
      <c r="C51" s="33" t="s">
        <v>421</v>
      </c>
      <c r="D51" s="33" t="s">
        <v>407</v>
      </c>
      <c r="E51" s="33"/>
      <c r="F51" s="33"/>
      <c r="G51" s="33"/>
      <c r="H51" s="33"/>
      <c r="I51" s="33"/>
      <c r="J51" s="171" t="s">
        <v>422</v>
      </c>
      <c r="K51" s="33"/>
    </row>
    <row r="52" spans="1:11" s="30" customFormat="1" ht="18.75"/>
    <row r="53" spans="1:11" s="30" customFormat="1" ht="18.75">
      <c r="E53" s="318"/>
    </row>
    <row r="54" spans="1:11" s="30" customFormat="1" ht="18.75">
      <c r="A54" s="173"/>
      <c r="B54" s="173"/>
      <c r="C54" s="173"/>
      <c r="D54" s="173"/>
      <c r="E54" s="173"/>
      <c r="F54" s="173"/>
      <c r="G54" s="173"/>
      <c r="H54" s="173"/>
      <c r="I54" s="173"/>
      <c r="J54" s="173"/>
      <c r="K54" s="173"/>
    </row>
    <row r="55" spans="1:11" s="30" customFormat="1" ht="18.75">
      <c r="A55" s="173"/>
      <c r="B55" s="173"/>
      <c r="C55" s="173"/>
      <c r="D55" s="173"/>
      <c r="E55" s="173"/>
      <c r="F55" s="173"/>
      <c r="G55" s="173"/>
      <c r="H55" s="173"/>
      <c r="I55" s="173"/>
      <c r="J55" s="173"/>
      <c r="K55" s="173"/>
    </row>
    <row r="56" spans="1:11" s="30" customFormat="1" ht="18.75">
      <c r="A56" s="173"/>
      <c r="B56" s="173"/>
      <c r="C56" s="173"/>
      <c r="D56" s="173"/>
      <c r="E56" s="173"/>
      <c r="F56" s="173"/>
      <c r="G56" s="173"/>
      <c r="H56" s="173"/>
      <c r="I56" s="173"/>
      <c r="J56" s="173"/>
      <c r="K56" s="173"/>
    </row>
    <row r="57" spans="1:11" s="30" customFormat="1" ht="18.75">
      <c r="A57" s="173"/>
      <c r="B57" s="173"/>
      <c r="C57" s="173"/>
      <c r="D57" s="173"/>
      <c r="E57" s="173"/>
      <c r="F57" s="173"/>
      <c r="G57" s="173"/>
      <c r="H57" s="173"/>
      <c r="I57" s="173"/>
      <c r="J57" s="173"/>
      <c r="K57" s="173"/>
    </row>
    <row r="58" spans="1:11" s="30" customFormat="1" ht="23.25">
      <c r="A58" s="338" t="s">
        <v>11</v>
      </c>
      <c r="B58" s="338"/>
      <c r="C58" s="338"/>
      <c r="D58" s="338"/>
      <c r="E58" s="338"/>
      <c r="F58" s="338"/>
      <c r="G58" s="338"/>
      <c r="H58" s="338"/>
      <c r="I58" s="338"/>
      <c r="J58" s="338"/>
      <c r="K58" s="338"/>
    </row>
    <row r="59" spans="1:11" s="30" customFormat="1" ht="23.25">
      <c r="A59" s="338" t="s">
        <v>16</v>
      </c>
      <c r="B59" s="338"/>
      <c r="C59" s="338"/>
      <c r="D59" s="338"/>
      <c r="E59" s="338"/>
      <c r="F59" s="338"/>
      <c r="G59" s="338"/>
      <c r="H59" s="338"/>
      <c r="I59" s="338"/>
      <c r="J59" s="338"/>
      <c r="K59" s="338"/>
    </row>
    <row r="60" spans="1:11" s="30" customFormat="1" ht="23.25">
      <c r="A60" s="338" t="s">
        <v>17</v>
      </c>
      <c r="B60" s="338"/>
      <c r="C60" s="338"/>
      <c r="D60" s="338"/>
      <c r="E60" s="338"/>
      <c r="F60" s="338"/>
      <c r="G60" s="338"/>
      <c r="H60" s="338"/>
      <c r="I60" s="338"/>
      <c r="J60" s="338"/>
      <c r="K60" s="338"/>
    </row>
    <row r="61" spans="1:11" s="30" customFormat="1" ht="23.25">
      <c r="A61" s="338" t="s">
        <v>12</v>
      </c>
      <c r="B61" s="338"/>
      <c r="C61" s="338"/>
      <c r="D61" s="338"/>
      <c r="E61" s="338"/>
      <c r="F61" s="338"/>
      <c r="G61" s="338"/>
      <c r="H61" s="338"/>
      <c r="I61" s="338"/>
      <c r="J61" s="338"/>
      <c r="K61" s="338"/>
    </row>
    <row r="62" spans="1:11" s="30" customFormat="1" ht="23.25">
      <c r="A62" s="154"/>
      <c r="B62" s="154"/>
      <c r="C62" s="154"/>
      <c r="D62" s="154"/>
      <c r="E62" s="154"/>
      <c r="F62" s="154"/>
      <c r="G62" s="154"/>
      <c r="H62" s="154"/>
      <c r="I62" s="154"/>
      <c r="J62" s="154"/>
      <c r="K62" s="1"/>
    </row>
    <row r="63" spans="1:11" s="30" customFormat="1" ht="19.5">
      <c r="A63" s="345" t="s">
        <v>26</v>
      </c>
      <c r="B63" s="345"/>
      <c r="C63" s="345"/>
      <c r="D63" s="345"/>
      <c r="E63" s="345"/>
      <c r="F63" s="345"/>
      <c r="G63" s="345"/>
      <c r="H63" s="345"/>
      <c r="I63" s="345"/>
      <c r="J63" s="345"/>
      <c r="K63" s="345"/>
    </row>
    <row r="64" spans="1:11" s="30" customFormat="1" ht="18.75">
      <c r="A64" s="346" t="s">
        <v>27</v>
      </c>
      <c r="B64" s="346"/>
      <c r="C64" s="346"/>
      <c r="D64" s="346"/>
      <c r="E64" s="346"/>
      <c r="F64" s="346"/>
      <c r="G64" s="346"/>
      <c r="H64" s="346"/>
      <c r="I64" s="346"/>
      <c r="J64" s="346"/>
      <c r="K64" s="346"/>
    </row>
    <row r="65" spans="1:11" s="30" customFormat="1" ht="20.25">
      <c r="A65" s="13"/>
      <c r="B65" s="330" t="s">
        <v>13</v>
      </c>
      <c r="C65" s="330"/>
      <c r="D65" s="330"/>
      <c r="E65" s="330"/>
      <c r="F65" s="330"/>
      <c r="G65" s="330"/>
      <c r="H65" s="330"/>
      <c r="I65" s="330"/>
      <c r="J65" s="330"/>
      <c r="K65" s="330"/>
    </row>
    <row r="66" spans="1:11" s="30" customFormat="1" ht="20.25">
      <c r="A66" s="13"/>
      <c r="B66" s="330" t="s">
        <v>879</v>
      </c>
      <c r="C66" s="330"/>
      <c r="D66" s="330"/>
      <c r="E66" s="330"/>
      <c r="F66" s="330"/>
      <c r="G66" s="330"/>
      <c r="H66" s="330"/>
      <c r="I66" s="330"/>
      <c r="J66" s="330"/>
      <c r="K66" s="330"/>
    </row>
    <row r="67" spans="1:11" s="30" customFormat="1" ht="20.25">
      <c r="A67" s="331" t="s">
        <v>0</v>
      </c>
      <c r="B67" s="331" t="s">
        <v>1</v>
      </c>
      <c r="C67" s="331" t="s">
        <v>2</v>
      </c>
      <c r="D67" s="152" t="s">
        <v>3</v>
      </c>
      <c r="E67" s="334" t="s">
        <v>5</v>
      </c>
      <c r="F67" s="335"/>
      <c r="G67" s="335"/>
      <c r="H67" s="336"/>
      <c r="I67" s="155" t="s">
        <v>7</v>
      </c>
      <c r="J67" s="152" t="s">
        <v>9</v>
      </c>
      <c r="K67" s="155" t="s">
        <v>14</v>
      </c>
    </row>
    <row r="68" spans="1:11" s="30" customFormat="1" ht="20.25">
      <c r="A68" s="332"/>
      <c r="B68" s="332"/>
      <c r="C68" s="332"/>
      <c r="D68" s="16" t="s">
        <v>4</v>
      </c>
      <c r="E68" s="155">
        <v>2561</v>
      </c>
      <c r="F68" s="155">
        <v>2562</v>
      </c>
      <c r="G68" s="155">
        <v>2563</v>
      </c>
      <c r="H68" s="155">
        <v>2564</v>
      </c>
      <c r="I68" s="8" t="s">
        <v>8</v>
      </c>
      <c r="J68" s="153" t="s">
        <v>10</v>
      </c>
      <c r="K68" s="12" t="s">
        <v>15</v>
      </c>
    </row>
    <row r="69" spans="1:11" s="30" customFormat="1" ht="20.25">
      <c r="A69" s="333"/>
      <c r="B69" s="333"/>
      <c r="C69" s="333"/>
      <c r="D69" s="14"/>
      <c r="E69" s="9" t="s">
        <v>6</v>
      </c>
      <c r="F69" s="9" t="s">
        <v>6</v>
      </c>
      <c r="G69" s="9" t="s">
        <v>6</v>
      </c>
      <c r="H69" s="9" t="s">
        <v>6</v>
      </c>
      <c r="I69" s="9"/>
      <c r="J69" s="15"/>
      <c r="K69" s="9"/>
    </row>
    <row r="70" spans="1:11" s="30" customFormat="1" ht="18.75">
      <c r="A70" s="140">
        <v>1</v>
      </c>
      <c r="B70" s="31" t="s">
        <v>447</v>
      </c>
      <c r="C70" s="170" t="s">
        <v>1066</v>
      </c>
      <c r="D70" s="31" t="s">
        <v>448</v>
      </c>
      <c r="E70" s="158">
        <v>300000</v>
      </c>
      <c r="F70" s="158">
        <v>300000</v>
      </c>
      <c r="G70" s="158">
        <v>300000</v>
      </c>
      <c r="H70" s="158">
        <v>300000</v>
      </c>
      <c r="I70" s="31" t="s">
        <v>452</v>
      </c>
      <c r="J70" s="31" t="s">
        <v>454</v>
      </c>
      <c r="K70" s="31" t="s">
        <v>245</v>
      </c>
    </row>
    <row r="71" spans="1:11" s="30" customFormat="1" ht="18.75">
      <c r="A71" s="32"/>
      <c r="B71" s="251" t="s">
        <v>884</v>
      </c>
      <c r="C71" s="32" t="s">
        <v>447</v>
      </c>
      <c r="D71" s="174" t="s">
        <v>449</v>
      </c>
      <c r="E71" s="157" t="s">
        <v>191</v>
      </c>
      <c r="F71" s="32"/>
      <c r="G71" s="32"/>
      <c r="H71" s="32"/>
      <c r="I71" s="32" t="s">
        <v>453</v>
      </c>
      <c r="J71" s="32" t="s">
        <v>455</v>
      </c>
      <c r="K71" s="32"/>
    </row>
    <row r="72" spans="1:11" s="30" customFormat="1" ht="18.75">
      <c r="A72" s="32"/>
      <c r="B72" s="32"/>
      <c r="C72" s="32" t="s">
        <v>625</v>
      </c>
      <c r="D72" s="32" t="s">
        <v>450</v>
      </c>
      <c r="E72" s="32"/>
      <c r="F72" s="32"/>
      <c r="G72" s="32"/>
      <c r="H72" s="32"/>
      <c r="I72" s="32"/>
      <c r="J72" s="32" t="s">
        <v>456</v>
      </c>
      <c r="K72" s="32"/>
    </row>
    <row r="73" spans="1:11" s="30" customFormat="1" ht="18.75">
      <c r="A73" s="32"/>
      <c r="B73" s="32"/>
      <c r="C73" s="32"/>
      <c r="D73" s="32" t="s">
        <v>451</v>
      </c>
      <c r="E73" s="32"/>
      <c r="F73" s="32"/>
      <c r="G73" s="32"/>
      <c r="H73" s="32"/>
      <c r="I73" s="32"/>
      <c r="J73" s="32" t="s">
        <v>457</v>
      </c>
      <c r="K73" s="32"/>
    </row>
    <row r="74" spans="1:11" s="30" customFormat="1" ht="18.75">
      <c r="A74" s="33"/>
      <c r="B74" s="33"/>
      <c r="C74" s="33"/>
      <c r="D74" s="33" t="s">
        <v>213</v>
      </c>
      <c r="E74" s="33"/>
      <c r="F74" s="33"/>
      <c r="G74" s="33"/>
      <c r="H74" s="33"/>
      <c r="I74" s="33"/>
      <c r="J74" s="33"/>
      <c r="K74" s="33"/>
    </row>
    <row r="75" spans="1:11" s="30" customFormat="1" ht="18.75"/>
    <row r="76" spans="1:11" s="30" customFormat="1" ht="18.75"/>
    <row r="77" spans="1:11" s="30" customFormat="1" ht="18.75"/>
    <row r="78" spans="1:11" s="30" customFormat="1" ht="18.75"/>
    <row r="79" spans="1:11" s="30" customFormat="1" ht="18.75"/>
    <row r="80" spans="1:11" s="30" customFormat="1" ht="18.75"/>
    <row r="81" spans="1:11" s="30" customFormat="1" ht="18.75"/>
    <row r="82" spans="1:11" s="30" customFormat="1" ht="18.75"/>
    <row r="83" spans="1:11" s="30" customFormat="1" ht="18.75"/>
    <row r="84" spans="1:11" s="30" customFormat="1" ht="23.25">
      <c r="A84" s="338" t="s">
        <v>11</v>
      </c>
      <c r="B84" s="338"/>
      <c r="C84" s="338"/>
      <c r="D84" s="338"/>
      <c r="E84" s="338"/>
      <c r="F84" s="338"/>
      <c r="G84" s="338"/>
      <c r="H84" s="338"/>
      <c r="I84" s="338"/>
      <c r="J84" s="338"/>
      <c r="K84" s="338"/>
    </row>
    <row r="85" spans="1:11" s="30" customFormat="1" ht="23.25">
      <c r="A85" s="338" t="s">
        <v>16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</row>
    <row r="86" spans="1:11" s="30" customFormat="1" ht="23.25">
      <c r="A86" s="338" t="s">
        <v>17</v>
      </c>
      <c r="B86" s="338"/>
      <c r="C86" s="338"/>
      <c r="D86" s="338"/>
      <c r="E86" s="338"/>
      <c r="F86" s="338"/>
      <c r="G86" s="338"/>
      <c r="H86" s="338"/>
      <c r="I86" s="338"/>
      <c r="J86" s="338"/>
      <c r="K86" s="338"/>
    </row>
    <row r="87" spans="1:11" s="30" customFormat="1" ht="23.25">
      <c r="A87" s="338" t="s">
        <v>12</v>
      </c>
      <c r="B87" s="338"/>
      <c r="C87" s="338"/>
      <c r="D87" s="338"/>
      <c r="E87" s="338"/>
      <c r="F87" s="338"/>
      <c r="G87" s="338"/>
      <c r="H87" s="338"/>
      <c r="I87" s="338"/>
      <c r="J87" s="338"/>
      <c r="K87" s="338"/>
    </row>
    <row r="88" spans="1:11" s="30" customFormat="1" ht="23.25">
      <c r="A88" s="154"/>
      <c r="B88" s="154"/>
      <c r="C88" s="154"/>
      <c r="D88" s="154"/>
      <c r="E88" s="154"/>
      <c r="F88" s="154"/>
      <c r="G88" s="154"/>
      <c r="H88" s="154"/>
      <c r="I88" s="154"/>
      <c r="J88" s="154"/>
      <c r="K88" s="1"/>
    </row>
    <row r="89" spans="1:11" s="30" customFormat="1" ht="19.5">
      <c r="A89" s="345" t="s">
        <v>26</v>
      </c>
      <c r="B89" s="345"/>
      <c r="C89" s="345"/>
      <c r="D89" s="345"/>
      <c r="E89" s="345"/>
      <c r="F89" s="345"/>
      <c r="G89" s="345"/>
      <c r="H89" s="345"/>
      <c r="I89" s="345"/>
      <c r="J89" s="345"/>
      <c r="K89" s="345"/>
    </row>
    <row r="90" spans="1:11" s="30" customFormat="1" ht="18.75">
      <c r="A90" s="346" t="s">
        <v>27</v>
      </c>
      <c r="B90" s="346"/>
      <c r="C90" s="346"/>
      <c r="D90" s="346"/>
      <c r="E90" s="346"/>
      <c r="F90" s="346"/>
      <c r="G90" s="346"/>
      <c r="H90" s="346"/>
      <c r="I90" s="346"/>
      <c r="J90" s="346"/>
      <c r="K90" s="346"/>
    </row>
    <row r="91" spans="1:11" s="30" customFormat="1" ht="20.25">
      <c r="A91" s="13"/>
      <c r="B91" s="330" t="s">
        <v>13</v>
      </c>
      <c r="C91" s="330"/>
      <c r="D91" s="330"/>
      <c r="E91" s="330"/>
      <c r="F91" s="330"/>
      <c r="G91" s="330"/>
      <c r="H91" s="330"/>
      <c r="I91" s="330"/>
      <c r="J91" s="330"/>
      <c r="K91" s="330"/>
    </row>
    <row r="92" spans="1:11" s="30" customFormat="1" ht="20.25">
      <c r="A92" s="13"/>
      <c r="B92" s="330" t="s">
        <v>890</v>
      </c>
      <c r="C92" s="330"/>
      <c r="D92" s="330"/>
      <c r="E92" s="330"/>
      <c r="F92" s="330"/>
      <c r="G92" s="330"/>
      <c r="H92" s="330"/>
      <c r="I92" s="330"/>
      <c r="J92" s="330"/>
      <c r="K92" s="330"/>
    </row>
    <row r="93" spans="1:11" s="30" customFormat="1" ht="20.25">
      <c r="A93" s="331" t="s">
        <v>0</v>
      </c>
      <c r="B93" s="331" t="s">
        <v>1</v>
      </c>
      <c r="C93" s="331" t="s">
        <v>2</v>
      </c>
      <c r="D93" s="152" t="s">
        <v>3</v>
      </c>
      <c r="E93" s="334" t="s">
        <v>5</v>
      </c>
      <c r="F93" s="335"/>
      <c r="G93" s="335"/>
      <c r="H93" s="336"/>
      <c r="I93" s="155" t="s">
        <v>7</v>
      </c>
      <c r="J93" s="152" t="s">
        <v>9</v>
      </c>
      <c r="K93" s="155" t="s">
        <v>14</v>
      </c>
    </row>
    <row r="94" spans="1:11" s="30" customFormat="1" ht="20.25">
      <c r="A94" s="332"/>
      <c r="B94" s="332"/>
      <c r="C94" s="332"/>
      <c r="D94" s="16" t="s">
        <v>4</v>
      </c>
      <c r="E94" s="155">
        <v>2561</v>
      </c>
      <c r="F94" s="155">
        <v>2562</v>
      </c>
      <c r="G94" s="155">
        <v>2563</v>
      </c>
      <c r="H94" s="155">
        <v>2564</v>
      </c>
      <c r="I94" s="8" t="s">
        <v>8</v>
      </c>
      <c r="J94" s="153" t="s">
        <v>10</v>
      </c>
      <c r="K94" s="12" t="s">
        <v>15</v>
      </c>
    </row>
    <row r="95" spans="1:11" s="30" customFormat="1" ht="20.25">
      <c r="A95" s="333"/>
      <c r="B95" s="333"/>
      <c r="C95" s="333"/>
      <c r="D95" s="14"/>
      <c r="E95" s="9" t="s">
        <v>6</v>
      </c>
      <c r="F95" s="9" t="s">
        <v>6</v>
      </c>
      <c r="G95" s="9" t="s">
        <v>6</v>
      </c>
      <c r="H95" s="9" t="s">
        <v>6</v>
      </c>
      <c r="I95" s="9"/>
      <c r="J95" s="15"/>
      <c r="K95" s="9"/>
    </row>
    <row r="96" spans="1:11" s="30" customFormat="1" ht="18.75">
      <c r="A96" s="140">
        <v>1</v>
      </c>
      <c r="B96" s="31" t="s">
        <v>481</v>
      </c>
      <c r="C96" s="31" t="s">
        <v>443</v>
      </c>
      <c r="D96" s="31" t="s">
        <v>437</v>
      </c>
      <c r="E96" s="158">
        <v>10000</v>
      </c>
      <c r="F96" s="158">
        <v>10000</v>
      </c>
      <c r="G96" s="158">
        <v>10000</v>
      </c>
      <c r="H96" s="158">
        <v>10000</v>
      </c>
      <c r="I96" s="31" t="s">
        <v>440</v>
      </c>
      <c r="J96" s="31" t="s">
        <v>441</v>
      </c>
      <c r="K96" s="140" t="s">
        <v>245</v>
      </c>
    </row>
    <row r="97" spans="1:11" s="30" customFormat="1" ht="18.75">
      <c r="A97" s="32"/>
      <c r="B97" s="32" t="s">
        <v>482</v>
      </c>
      <c r="C97" s="32" t="s">
        <v>444</v>
      </c>
      <c r="D97" s="32" t="s">
        <v>438</v>
      </c>
      <c r="E97" s="157" t="s">
        <v>439</v>
      </c>
      <c r="F97" s="141"/>
      <c r="G97" s="141"/>
      <c r="H97" s="141"/>
      <c r="I97" s="32"/>
      <c r="J97" s="32" t="s">
        <v>442</v>
      </c>
      <c r="K97" s="32"/>
    </row>
    <row r="98" spans="1:11" s="30" customFormat="1" ht="18.75">
      <c r="A98" s="32"/>
      <c r="B98" s="32"/>
      <c r="C98" s="32" t="s">
        <v>445</v>
      </c>
      <c r="D98" s="32"/>
      <c r="E98" s="32"/>
      <c r="F98" s="32"/>
      <c r="G98" s="32"/>
      <c r="H98" s="32"/>
      <c r="I98" s="32"/>
      <c r="J98" s="32"/>
      <c r="K98" s="32"/>
    </row>
    <row r="99" spans="1:11" s="30" customFormat="1" ht="18.75">
      <c r="A99" s="140">
        <v>2</v>
      </c>
      <c r="B99" s="31" t="s">
        <v>466</v>
      </c>
      <c r="C99" s="31" t="s">
        <v>467</v>
      </c>
      <c r="D99" s="31" t="s">
        <v>468</v>
      </c>
      <c r="E99" s="158">
        <v>10000</v>
      </c>
      <c r="F99" s="158">
        <v>10000</v>
      </c>
      <c r="G99" s="158">
        <v>10000</v>
      </c>
      <c r="H99" s="158">
        <v>10000</v>
      </c>
      <c r="I99" s="140" t="s">
        <v>207</v>
      </c>
      <c r="J99" s="31" t="s">
        <v>470</v>
      </c>
      <c r="K99" s="140" t="s">
        <v>245</v>
      </c>
    </row>
    <row r="100" spans="1:11" s="30" customFormat="1" ht="18.75">
      <c r="A100" s="32"/>
      <c r="B100" s="32"/>
      <c r="C100" s="32" t="s">
        <v>472</v>
      </c>
      <c r="D100" s="32" t="s">
        <v>469</v>
      </c>
      <c r="E100" s="157" t="s">
        <v>423</v>
      </c>
      <c r="F100" s="141"/>
      <c r="G100" s="141"/>
      <c r="H100" s="141"/>
      <c r="I100" s="141" t="s">
        <v>101</v>
      </c>
      <c r="J100" s="32" t="s">
        <v>471</v>
      </c>
      <c r="K100" s="32"/>
    </row>
    <row r="101" spans="1:11" s="30" customFormat="1" ht="18.75">
      <c r="A101" s="33"/>
      <c r="B101" s="33"/>
      <c r="C101" s="33"/>
      <c r="D101" s="33" t="s">
        <v>213</v>
      </c>
      <c r="E101" s="33"/>
      <c r="F101" s="33"/>
      <c r="G101" s="33"/>
      <c r="H101" s="33"/>
      <c r="I101" s="33"/>
      <c r="J101" s="33" t="s">
        <v>473</v>
      </c>
      <c r="K101" s="33"/>
    </row>
    <row r="102" spans="1:11" s="30" customFormat="1" ht="18.75">
      <c r="A102" s="140">
        <v>3</v>
      </c>
      <c r="B102" s="31" t="s">
        <v>483</v>
      </c>
      <c r="C102" s="31" t="s">
        <v>479</v>
      </c>
      <c r="D102" s="31" t="s">
        <v>474</v>
      </c>
      <c r="E102" s="158">
        <v>10000</v>
      </c>
      <c r="F102" s="158">
        <v>10000</v>
      </c>
      <c r="G102" s="158">
        <v>10000</v>
      </c>
      <c r="H102" s="158">
        <v>10000</v>
      </c>
      <c r="I102" s="168" t="s">
        <v>476</v>
      </c>
      <c r="J102" s="31" t="s">
        <v>477</v>
      </c>
      <c r="K102" s="140" t="s">
        <v>245</v>
      </c>
    </row>
    <row r="103" spans="1:11" s="30" customFormat="1" ht="18.75">
      <c r="A103" s="33"/>
      <c r="B103" s="33" t="s">
        <v>484</v>
      </c>
      <c r="C103" s="33" t="s">
        <v>480</v>
      </c>
      <c r="D103" s="33" t="s">
        <v>475</v>
      </c>
      <c r="E103" s="161" t="s">
        <v>439</v>
      </c>
      <c r="F103" s="142"/>
      <c r="G103" s="142"/>
      <c r="H103" s="142"/>
      <c r="I103" s="33" t="s">
        <v>401</v>
      </c>
      <c r="J103" s="33" t="s">
        <v>478</v>
      </c>
      <c r="K103" s="33"/>
    </row>
    <row r="104" spans="1:11" s="30" customFormat="1" ht="18.75">
      <c r="A104" s="140">
        <v>4</v>
      </c>
      <c r="B104" s="31" t="s">
        <v>489</v>
      </c>
      <c r="C104" s="31" t="s">
        <v>490</v>
      </c>
      <c r="D104" s="31" t="s">
        <v>491</v>
      </c>
      <c r="E104" s="158">
        <v>50000</v>
      </c>
      <c r="F104" s="158">
        <v>50000</v>
      </c>
      <c r="G104" s="158">
        <v>50000</v>
      </c>
      <c r="H104" s="158">
        <v>50000</v>
      </c>
      <c r="I104" s="140" t="s">
        <v>116</v>
      </c>
      <c r="J104" s="168" t="s">
        <v>495</v>
      </c>
      <c r="K104" s="140" t="s">
        <v>245</v>
      </c>
    </row>
    <row r="105" spans="1:11" s="30" customFormat="1" ht="18.75">
      <c r="A105" s="32"/>
      <c r="B105" s="32"/>
      <c r="C105" s="32" t="s">
        <v>493</v>
      </c>
      <c r="D105" s="32" t="s">
        <v>492</v>
      </c>
      <c r="E105" s="157" t="s">
        <v>195</v>
      </c>
      <c r="F105" s="32"/>
      <c r="G105" s="32"/>
      <c r="H105" s="32"/>
      <c r="I105" s="141" t="s">
        <v>101</v>
      </c>
      <c r="J105" s="172" t="s">
        <v>496</v>
      </c>
      <c r="K105" s="32"/>
    </row>
    <row r="106" spans="1:11" s="30" customFormat="1" ht="18.75">
      <c r="A106" s="33"/>
      <c r="B106" s="33"/>
      <c r="C106" s="33" t="s">
        <v>494</v>
      </c>
      <c r="D106" s="33"/>
      <c r="E106" s="33"/>
      <c r="F106" s="33"/>
      <c r="G106" s="33"/>
      <c r="H106" s="33"/>
      <c r="I106" s="33"/>
      <c r="J106" s="178" t="s">
        <v>497</v>
      </c>
      <c r="K106" s="33"/>
    </row>
    <row r="107" spans="1:11" s="30" customFormat="1" ht="18.75">
      <c r="A107" s="140">
        <v>5</v>
      </c>
      <c r="B107" s="31" t="s">
        <v>891</v>
      </c>
      <c r="C107" s="31" t="s">
        <v>892</v>
      </c>
      <c r="D107" s="31" t="s">
        <v>1170</v>
      </c>
      <c r="E107" s="164">
        <v>50000</v>
      </c>
      <c r="F107" s="164">
        <v>0</v>
      </c>
      <c r="G107" s="164">
        <v>0</v>
      </c>
      <c r="H107" s="164">
        <v>0</v>
      </c>
      <c r="I107" s="140" t="s">
        <v>894</v>
      </c>
      <c r="J107" s="199" t="s">
        <v>895</v>
      </c>
      <c r="K107" s="140" t="s">
        <v>245</v>
      </c>
    </row>
    <row r="108" spans="1:11" s="30" customFormat="1" ht="18.75">
      <c r="A108" s="141"/>
      <c r="B108" s="32"/>
      <c r="C108" s="32" t="s">
        <v>893</v>
      </c>
      <c r="D108" s="32" t="s">
        <v>1171</v>
      </c>
      <c r="E108" s="32"/>
      <c r="F108" s="32"/>
      <c r="G108" s="32"/>
      <c r="H108" s="32"/>
      <c r="I108" s="141" t="s">
        <v>101</v>
      </c>
      <c r="J108" s="192" t="s">
        <v>896</v>
      </c>
      <c r="K108" s="141"/>
    </row>
    <row r="109" spans="1:11" s="30" customFormat="1" ht="18.75">
      <c r="A109" s="140">
        <v>6</v>
      </c>
      <c r="B109" s="31" t="s">
        <v>897</v>
      </c>
      <c r="C109" s="31" t="s">
        <v>898</v>
      </c>
      <c r="D109" s="31" t="s">
        <v>900</v>
      </c>
      <c r="E109" s="158">
        <v>20000</v>
      </c>
      <c r="F109" s="158">
        <v>20000</v>
      </c>
      <c r="G109" s="158">
        <v>20000</v>
      </c>
      <c r="H109" s="158">
        <v>20000</v>
      </c>
      <c r="I109" s="31" t="s">
        <v>440</v>
      </c>
      <c r="J109" s="31" t="s">
        <v>901</v>
      </c>
      <c r="K109" s="140" t="s">
        <v>245</v>
      </c>
    </row>
    <row r="110" spans="1:11" s="30" customFormat="1" ht="18.75">
      <c r="A110" s="33"/>
      <c r="B110" s="33"/>
      <c r="C110" s="33" t="s">
        <v>899</v>
      </c>
      <c r="D110" s="33"/>
      <c r="E110" s="253"/>
      <c r="F110" s="253"/>
      <c r="G110" s="253"/>
      <c r="H110" s="253"/>
      <c r="I110" s="33"/>
      <c r="J110" s="178" t="s">
        <v>902</v>
      </c>
      <c r="K110" s="33"/>
    </row>
    <row r="111" spans="1:11" s="30" customFormat="1" ht="18.75">
      <c r="E111" s="318"/>
      <c r="F111" s="318"/>
    </row>
    <row r="112" spans="1:11" s="30" customFormat="1" ht="18.75"/>
    <row r="113" spans="5:6" s="30" customFormat="1" ht="18.75">
      <c r="E113" s="318"/>
      <c r="F113" s="318"/>
    </row>
    <row r="114" spans="5:6" s="30" customFormat="1" ht="18.75"/>
    <row r="115" spans="5:6" s="30" customFormat="1" ht="18.75"/>
    <row r="116" spans="5:6" s="30" customFormat="1" ht="18.75"/>
    <row r="117" spans="5:6" s="30" customFormat="1" ht="18.75"/>
    <row r="118" spans="5:6" s="30" customFormat="1" ht="18.75"/>
    <row r="119" spans="5:6" s="30" customFormat="1" ht="18.75"/>
    <row r="120" spans="5:6" s="30" customFormat="1" ht="18.75"/>
    <row r="121" spans="5:6" s="30" customFormat="1" ht="18.75"/>
    <row r="122" spans="5:6" s="30" customFormat="1" ht="18.75"/>
    <row r="123" spans="5:6" s="30" customFormat="1" ht="18.75"/>
    <row r="124" spans="5:6" s="30" customFormat="1" ht="18.75"/>
    <row r="125" spans="5:6" s="30" customFormat="1" ht="18.75"/>
    <row r="126" spans="5:6" s="30" customFormat="1" ht="18.75"/>
    <row r="127" spans="5:6" s="30" customFormat="1" ht="18.75"/>
    <row r="128" spans="5:6" s="30" customFormat="1" ht="18.75"/>
    <row r="129" s="30" customFormat="1" ht="18.75"/>
    <row r="130" s="30" customFormat="1" ht="18.75"/>
    <row r="131" s="30" customFormat="1" ht="18.75"/>
    <row r="132" s="30" customFormat="1" ht="18.75"/>
    <row r="133" s="30" customFormat="1" ht="18.75"/>
    <row r="134" s="30" customFormat="1" ht="18.75"/>
    <row r="135" s="30" customFormat="1" ht="18.75"/>
    <row r="136" s="30" customFormat="1" ht="18.75"/>
    <row r="137" s="30" customFormat="1" ht="18.75"/>
    <row r="138" s="30" customFormat="1" ht="18.75"/>
    <row r="139" s="30" customFormat="1" ht="18.75"/>
    <row r="140" s="30" customFormat="1" ht="18.75"/>
    <row r="141" s="30" customFormat="1" ht="18.75"/>
    <row r="142" s="30" customFormat="1" ht="18.75"/>
    <row r="143" s="30" customFormat="1" ht="18.75"/>
    <row r="144" s="30" customFormat="1" ht="18.75"/>
    <row r="145" s="30" customFormat="1" ht="18.75"/>
    <row r="146" s="30" customFormat="1" ht="18.75"/>
    <row r="147" s="30" customFormat="1" ht="18.75"/>
    <row r="148" s="30" customFormat="1" ht="18.75"/>
    <row r="149" s="30" customFormat="1" ht="18.75"/>
    <row r="150" s="30" customFormat="1" ht="18.75"/>
    <row r="151" s="30" customFormat="1" ht="18.75"/>
    <row r="152" s="30" customFormat="1" ht="18.75"/>
    <row r="153" s="30" customFormat="1" ht="18.75"/>
    <row r="154" s="30" customFormat="1" ht="18.75"/>
    <row r="155" s="30" customFormat="1" ht="18.75"/>
    <row r="156" s="30" customFormat="1" ht="18.75"/>
    <row r="157" s="30" customFormat="1" ht="18.75"/>
    <row r="158" s="30" customFormat="1" ht="18.75"/>
    <row r="159" s="30" customFormat="1" ht="18.75"/>
    <row r="160" s="30" customFormat="1" ht="18.75"/>
    <row r="161" s="30" customFormat="1" ht="18.75"/>
    <row r="162" s="30" customFormat="1" ht="18.75"/>
    <row r="163" s="30" customFormat="1" ht="18.75"/>
    <row r="164" s="30" customFormat="1" ht="18.75"/>
    <row r="165" s="30" customFormat="1" ht="18.75"/>
    <row r="166" s="30" customFormat="1" ht="18.75"/>
    <row r="167" s="30" customFormat="1" ht="18.75"/>
    <row r="168" s="30" customFormat="1" ht="18.75"/>
    <row r="169" s="30" customFormat="1" ht="18.75"/>
    <row r="170" s="30" customFormat="1" ht="18.75"/>
    <row r="171" s="30" customFormat="1" ht="18.75"/>
    <row r="172" s="30" customFormat="1" ht="18.75"/>
    <row r="173" s="30" customFormat="1" ht="18.75"/>
    <row r="174" s="30" customFormat="1" ht="18.75"/>
    <row r="175" s="30" customFormat="1" ht="18.75"/>
    <row r="176" s="30" customFormat="1" ht="18.75"/>
    <row r="177" s="30" customFormat="1" ht="18.75"/>
    <row r="178" s="30" customFormat="1" ht="18.75"/>
    <row r="179" s="30" customFormat="1" ht="18.75"/>
    <row r="180" s="30" customFormat="1" ht="18.75"/>
    <row r="181" s="30" customFormat="1" ht="18.75"/>
    <row r="182" s="30" customFormat="1" ht="18.75"/>
    <row r="183" s="30" customFormat="1" ht="18.75"/>
    <row r="184" s="30" customFormat="1" ht="18.75"/>
    <row r="185" s="30" customFormat="1" ht="18.75"/>
    <row r="186" s="30" customFormat="1" ht="18.75"/>
    <row r="187" s="30" customFormat="1" ht="18.75"/>
    <row r="188" s="30" customFormat="1" ht="18.75"/>
    <row r="189" s="30" customFormat="1" ht="18.75"/>
    <row r="190" s="30" customFormat="1" ht="18.75"/>
    <row r="191" s="30" customFormat="1" ht="18.75"/>
    <row r="192" s="30" customFormat="1" ht="18.75"/>
    <row r="193" s="30" customFormat="1" ht="18.75"/>
    <row r="194" s="30" customFormat="1" ht="18.75"/>
    <row r="195" s="30" customFormat="1" ht="18.75"/>
    <row r="196" s="30" customFormat="1" ht="18.75"/>
    <row r="197" s="30" customFormat="1" ht="18.75"/>
    <row r="198" s="30" customFormat="1" ht="18.75"/>
    <row r="199" s="30" customFormat="1" ht="18.75"/>
    <row r="200" s="30" customFormat="1" ht="18.75"/>
    <row r="201" s="30" customFormat="1" ht="18.75"/>
    <row r="202" s="30" customFormat="1" ht="18.75"/>
    <row r="203" s="30" customFormat="1" ht="18.75"/>
    <row r="204" s="30" customFormat="1" ht="18.75"/>
    <row r="205" s="30" customFormat="1" ht="18.75"/>
    <row r="206" s="30" customFormat="1" ht="18.75"/>
    <row r="207" s="30" customFormat="1" ht="18.75"/>
    <row r="208" s="30" customFormat="1" ht="18.75"/>
    <row r="209" s="30" customFormat="1" ht="18.75"/>
    <row r="210" s="30" customFormat="1" ht="18.75"/>
    <row r="211" s="30" customFormat="1" ht="18.75"/>
    <row r="212" s="30" customFormat="1" ht="18.75"/>
    <row r="213" s="30" customFormat="1" ht="18.75"/>
    <row r="214" s="30" customFormat="1" ht="18.75"/>
    <row r="215" s="30" customFormat="1" ht="18.75"/>
    <row r="216" s="30" customFormat="1" ht="18.75"/>
    <row r="217" s="30" customFormat="1" ht="18.75"/>
    <row r="218" s="30" customFormat="1" ht="18.75"/>
    <row r="219" s="30" customFormat="1" ht="18.75"/>
    <row r="220" s="30" customFormat="1" ht="18.75"/>
    <row r="221" s="30" customFormat="1" ht="18.75"/>
    <row r="222" s="30" customFormat="1" ht="18.75"/>
    <row r="223" s="30" customFormat="1" ht="18.75"/>
    <row r="224" s="30" customFormat="1" ht="18.75"/>
    <row r="225" s="30" customFormat="1" ht="18.75"/>
    <row r="226" s="30" customFormat="1" ht="18.75"/>
    <row r="227" s="30" customFormat="1" ht="18.75"/>
    <row r="228" s="30" customFormat="1" ht="18.75"/>
    <row r="229" s="30" customFormat="1" ht="18.75"/>
    <row r="230" s="30" customFormat="1" ht="18.75"/>
    <row r="231" s="30" customFormat="1" ht="18.75"/>
    <row r="232" s="30" customFormat="1" ht="18.75"/>
    <row r="233" s="30" customFormat="1" ht="18.75"/>
    <row r="234" s="30" customFormat="1" ht="18.75"/>
    <row r="235" s="30" customFormat="1" ht="18.75"/>
    <row r="236" s="30" customFormat="1" ht="18.75"/>
    <row r="237" s="30" customFormat="1" ht="18.75"/>
    <row r="238" s="30" customFormat="1" ht="18.75"/>
    <row r="239" s="30" customFormat="1" ht="18.75"/>
    <row r="240" s="30" customFormat="1" ht="18.75"/>
    <row r="241" s="30" customFormat="1" ht="18.75"/>
    <row r="242" s="30" customFormat="1" ht="18.75"/>
  </sheetData>
  <mergeCells count="47">
    <mergeCell ref="A1:K1"/>
    <mergeCell ref="B8:K8"/>
    <mergeCell ref="B9:K9"/>
    <mergeCell ref="A10:A12"/>
    <mergeCell ref="B10:B12"/>
    <mergeCell ref="C10:C12"/>
    <mergeCell ref="E10:H10"/>
    <mergeCell ref="A2:K2"/>
    <mergeCell ref="A3:K3"/>
    <mergeCell ref="A4:K4"/>
    <mergeCell ref="A6:K6"/>
    <mergeCell ref="A7:K7"/>
    <mergeCell ref="B37:B39"/>
    <mergeCell ref="C37:C39"/>
    <mergeCell ref="E37:H37"/>
    <mergeCell ref="A34:K34"/>
    <mergeCell ref="A29:K29"/>
    <mergeCell ref="A30:K30"/>
    <mergeCell ref="A31:K31"/>
    <mergeCell ref="A33:K33"/>
    <mergeCell ref="B35:K35"/>
    <mergeCell ref="B36:K36"/>
    <mergeCell ref="A37:A39"/>
    <mergeCell ref="A84:K84"/>
    <mergeCell ref="A85:K85"/>
    <mergeCell ref="A86:K86"/>
    <mergeCell ref="A87:K87"/>
    <mergeCell ref="A89:K89"/>
    <mergeCell ref="A90:K90"/>
    <mergeCell ref="B91:K91"/>
    <mergeCell ref="B92:K92"/>
    <mergeCell ref="A93:A95"/>
    <mergeCell ref="B93:B95"/>
    <mergeCell ref="C93:C95"/>
    <mergeCell ref="E93:H93"/>
    <mergeCell ref="A64:K64"/>
    <mergeCell ref="B65:K65"/>
    <mergeCell ref="B66:K66"/>
    <mergeCell ref="A67:A69"/>
    <mergeCell ref="B67:B69"/>
    <mergeCell ref="C67:C69"/>
    <mergeCell ref="E67:H67"/>
    <mergeCell ref="A58:K58"/>
    <mergeCell ref="A59:K59"/>
    <mergeCell ref="A60:K60"/>
    <mergeCell ref="A61:K61"/>
    <mergeCell ref="A63:K63"/>
  </mergeCells>
  <pageMargins left="0.2" right="0.19" top="0.32" bottom="0.39" header="0.2" footer="0.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389"/>
  <sheetViews>
    <sheetView view="pageBreakPreview" topLeftCell="A88" zoomScaleSheetLayoutView="100" workbookViewId="0">
      <selection activeCell="H83" sqref="H83"/>
    </sheetView>
  </sheetViews>
  <sheetFormatPr defaultRowHeight="14.25"/>
  <cols>
    <col min="1" max="1" width="3.75" style="182" customWidth="1"/>
    <col min="2" max="2" width="18" customWidth="1"/>
    <col min="3" max="3" width="17.875" customWidth="1"/>
    <col min="4" max="4" width="15.625" customWidth="1"/>
    <col min="5" max="8" width="12.125" style="186" customWidth="1"/>
    <col min="9" max="9" width="10.25" style="182" customWidth="1"/>
    <col min="10" max="10" width="11.125" customWidth="1"/>
    <col min="11" max="11" width="9.875" style="186" customWidth="1"/>
  </cols>
  <sheetData>
    <row r="2" spans="1:11" ht="18.75" customHeight="1"/>
    <row r="3" spans="1:11" ht="23.25">
      <c r="A3" s="338" t="s">
        <v>11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1" ht="23.25">
      <c r="A4" s="338" t="s">
        <v>16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ht="23.25">
      <c r="A5" s="338" t="s">
        <v>17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</row>
    <row r="6" spans="1:11" ht="23.25">
      <c r="A6" s="338" t="s">
        <v>12</v>
      </c>
      <c r="B6" s="338"/>
      <c r="C6" s="338"/>
      <c r="D6" s="338"/>
      <c r="E6" s="338"/>
      <c r="F6" s="338"/>
      <c r="G6" s="338"/>
      <c r="H6" s="338"/>
      <c r="I6" s="338"/>
      <c r="J6" s="338"/>
      <c r="K6" s="338"/>
    </row>
    <row r="7" spans="1:11" ht="16.5" customHeight="1">
      <c r="A7" s="179"/>
      <c r="B7" s="2"/>
      <c r="C7" s="2"/>
      <c r="D7" s="2"/>
      <c r="E7" s="179"/>
      <c r="F7" s="179"/>
      <c r="G7" s="179"/>
      <c r="H7" s="179"/>
      <c r="I7" s="179"/>
      <c r="J7" s="2"/>
      <c r="K7" s="185"/>
    </row>
    <row r="8" spans="1:11" ht="19.5">
      <c r="A8" s="345" t="s">
        <v>28</v>
      </c>
      <c r="B8" s="345"/>
      <c r="C8" s="345"/>
      <c r="D8" s="345"/>
      <c r="E8" s="345"/>
      <c r="F8" s="345"/>
      <c r="G8" s="345"/>
      <c r="H8" s="345"/>
      <c r="I8" s="345"/>
      <c r="J8" s="345"/>
      <c r="K8" s="345"/>
    </row>
    <row r="9" spans="1:11" ht="19.5">
      <c r="A9" s="344" t="s">
        <v>29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</row>
    <row r="10" spans="1:11" ht="20.25">
      <c r="A10" s="187"/>
      <c r="B10" s="330" t="s">
        <v>30</v>
      </c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1" ht="20.25">
      <c r="A11" s="187"/>
      <c r="B11" s="330" t="s">
        <v>903</v>
      </c>
      <c r="C11" s="330"/>
      <c r="D11" s="330"/>
      <c r="E11" s="330"/>
      <c r="F11" s="330"/>
      <c r="G11" s="330"/>
      <c r="H11" s="330"/>
      <c r="I11" s="330"/>
      <c r="J11" s="330"/>
      <c r="K11" s="330"/>
    </row>
    <row r="12" spans="1:11" ht="20.25">
      <c r="A12" s="331" t="s">
        <v>0</v>
      </c>
      <c r="B12" s="331" t="s">
        <v>1</v>
      </c>
      <c r="C12" s="331" t="s">
        <v>2</v>
      </c>
      <c r="D12" s="10" t="s">
        <v>3</v>
      </c>
      <c r="E12" s="347" t="s">
        <v>5</v>
      </c>
      <c r="F12" s="348"/>
      <c r="G12" s="348"/>
      <c r="H12" s="349"/>
      <c r="I12" s="180" t="s">
        <v>7</v>
      </c>
      <c r="J12" s="10" t="s">
        <v>9</v>
      </c>
      <c r="K12" s="180" t="s">
        <v>14</v>
      </c>
    </row>
    <row r="13" spans="1:11" ht="20.25">
      <c r="A13" s="332"/>
      <c r="B13" s="332"/>
      <c r="C13" s="332"/>
      <c r="D13" s="16" t="s">
        <v>4</v>
      </c>
      <c r="E13" s="180">
        <v>2561</v>
      </c>
      <c r="F13" s="180">
        <v>2562</v>
      </c>
      <c r="G13" s="180">
        <v>2563</v>
      </c>
      <c r="H13" s="180">
        <v>2564</v>
      </c>
      <c r="I13" s="183" t="s">
        <v>8</v>
      </c>
      <c r="J13" s="11" t="s">
        <v>10</v>
      </c>
      <c r="K13" s="184" t="s">
        <v>15</v>
      </c>
    </row>
    <row r="14" spans="1:11" ht="20.25">
      <c r="A14" s="333"/>
      <c r="B14" s="333"/>
      <c r="C14" s="333"/>
      <c r="D14" s="14"/>
      <c r="E14" s="15" t="s">
        <v>6</v>
      </c>
      <c r="F14" s="15" t="s">
        <v>6</v>
      </c>
      <c r="G14" s="15" t="s">
        <v>6</v>
      </c>
      <c r="H14" s="15" t="s">
        <v>6</v>
      </c>
      <c r="I14" s="15"/>
      <c r="J14" s="15"/>
      <c r="K14" s="15"/>
    </row>
    <row r="15" spans="1:11" s="30" customFormat="1" ht="18.75">
      <c r="A15" s="140">
        <v>1</v>
      </c>
      <c r="B15" s="31" t="s">
        <v>498</v>
      </c>
      <c r="C15" s="31" t="s">
        <v>499</v>
      </c>
      <c r="D15" s="31" t="s">
        <v>501</v>
      </c>
      <c r="E15" s="158">
        <v>5000</v>
      </c>
      <c r="F15" s="158">
        <v>5000</v>
      </c>
      <c r="G15" s="158">
        <v>5000</v>
      </c>
      <c r="H15" s="158">
        <v>5000</v>
      </c>
      <c r="I15" s="140" t="s">
        <v>273</v>
      </c>
      <c r="J15" s="170" t="s">
        <v>506</v>
      </c>
      <c r="K15" s="140" t="s">
        <v>245</v>
      </c>
    </row>
    <row r="16" spans="1:11" s="30" customFormat="1" ht="18.75">
      <c r="A16" s="188"/>
      <c r="B16" s="32"/>
      <c r="C16" s="32" t="s">
        <v>500</v>
      </c>
      <c r="D16" s="32" t="s">
        <v>502</v>
      </c>
      <c r="E16" s="157" t="s">
        <v>504</v>
      </c>
      <c r="F16" s="141"/>
      <c r="G16" s="141"/>
      <c r="H16" s="141"/>
      <c r="I16" s="141" t="s">
        <v>101</v>
      </c>
      <c r="J16" s="32" t="s">
        <v>507</v>
      </c>
      <c r="K16" s="141"/>
    </row>
    <row r="17" spans="1:11" s="30" customFormat="1" ht="18.75">
      <c r="A17" s="188"/>
      <c r="B17" s="32"/>
      <c r="C17" s="172" t="s">
        <v>505</v>
      </c>
      <c r="D17" s="32" t="s">
        <v>503</v>
      </c>
      <c r="E17" s="141"/>
      <c r="F17" s="141"/>
      <c r="G17" s="141"/>
      <c r="H17" s="141"/>
      <c r="I17" s="188"/>
      <c r="J17" s="32" t="s">
        <v>99</v>
      </c>
      <c r="K17" s="141"/>
    </row>
    <row r="18" spans="1:11" s="30" customFormat="1" ht="18.75">
      <c r="A18" s="189"/>
      <c r="B18" s="33"/>
      <c r="C18" s="33" t="s">
        <v>99</v>
      </c>
      <c r="D18" s="33"/>
      <c r="E18" s="142"/>
      <c r="F18" s="142"/>
      <c r="G18" s="142"/>
      <c r="H18" s="142"/>
      <c r="I18" s="189"/>
      <c r="J18" s="33"/>
      <c r="K18" s="142"/>
    </row>
    <row r="19" spans="1:11" s="30" customFormat="1" ht="18.75">
      <c r="A19" s="140">
        <v>2</v>
      </c>
      <c r="B19" s="31" t="s">
        <v>508</v>
      </c>
      <c r="C19" s="31" t="s">
        <v>509</v>
      </c>
      <c r="D19" s="31" t="s">
        <v>513</v>
      </c>
      <c r="E19" s="158">
        <v>300000</v>
      </c>
      <c r="F19" s="158">
        <v>200000</v>
      </c>
      <c r="G19" s="158">
        <v>200000</v>
      </c>
      <c r="H19" s="158">
        <v>200000</v>
      </c>
      <c r="I19" s="190" t="s">
        <v>358</v>
      </c>
      <c r="J19" s="31" t="s">
        <v>515</v>
      </c>
      <c r="K19" s="140" t="s">
        <v>245</v>
      </c>
    </row>
    <row r="20" spans="1:11" s="30" customFormat="1" ht="18.75">
      <c r="A20" s="188"/>
      <c r="B20" s="32"/>
      <c r="C20" s="32" t="s">
        <v>510</v>
      </c>
      <c r="D20" s="32" t="s">
        <v>514</v>
      </c>
      <c r="E20" s="157" t="s">
        <v>205</v>
      </c>
      <c r="F20" s="141"/>
      <c r="G20" s="141"/>
      <c r="H20" s="141"/>
      <c r="I20" s="188" t="s">
        <v>386</v>
      </c>
      <c r="J20" s="32" t="s">
        <v>516</v>
      </c>
      <c r="K20" s="141"/>
    </row>
    <row r="21" spans="1:11" s="30" customFormat="1" ht="18.75">
      <c r="A21" s="188"/>
      <c r="B21" s="32"/>
      <c r="C21" s="32" t="s">
        <v>511</v>
      </c>
      <c r="D21" s="32"/>
      <c r="E21" s="141"/>
      <c r="F21" s="141"/>
      <c r="G21" s="141"/>
      <c r="H21" s="141"/>
      <c r="I21" s="188"/>
      <c r="J21" s="32" t="s">
        <v>517</v>
      </c>
      <c r="K21" s="141"/>
    </row>
    <row r="22" spans="1:11" s="30" customFormat="1" ht="18.75">
      <c r="A22" s="189"/>
      <c r="B22" s="33"/>
      <c r="C22" s="33" t="s">
        <v>512</v>
      </c>
      <c r="D22" s="33"/>
      <c r="E22" s="142"/>
      <c r="F22" s="142"/>
      <c r="G22" s="142"/>
      <c r="H22" s="142"/>
      <c r="I22" s="189"/>
      <c r="J22" s="33" t="s">
        <v>518</v>
      </c>
      <c r="K22" s="142"/>
    </row>
    <row r="23" spans="1:11" s="30" customFormat="1" ht="18.75">
      <c r="A23" s="140">
        <v>3</v>
      </c>
      <c r="B23" s="37" t="s">
        <v>1023</v>
      </c>
      <c r="C23" s="37" t="s">
        <v>1024</v>
      </c>
      <c r="D23" s="37" t="s">
        <v>1026</v>
      </c>
      <c r="E23" s="158">
        <v>1000000</v>
      </c>
      <c r="F23" s="158">
        <v>0</v>
      </c>
      <c r="G23" s="158">
        <v>0</v>
      </c>
      <c r="H23" s="158">
        <v>0</v>
      </c>
      <c r="I23" s="121" t="s">
        <v>46</v>
      </c>
      <c r="J23" s="37" t="s">
        <v>928</v>
      </c>
      <c r="K23" s="36" t="s">
        <v>245</v>
      </c>
    </row>
    <row r="24" spans="1:11" s="30" customFormat="1" ht="18.75">
      <c r="A24" s="189"/>
      <c r="B24" s="33"/>
      <c r="C24" s="41" t="s">
        <v>1025</v>
      </c>
      <c r="D24" s="41" t="s">
        <v>634</v>
      </c>
      <c r="E24" s="161"/>
      <c r="F24" s="210"/>
      <c r="G24" s="210"/>
      <c r="H24" s="210"/>
      <c r="I24" s="126" t="s">
        <v>1027</v>
      </c>
      <c r="J24" s="41" t="s">
        <v>1028</v>
      </c>
      <c r="K24" s="40"/>
    </row>
    <row r="25" spans="1:11" s="30" customFormat="1" ht="18.75">
      <c r="A25" s="140">
        <v>4</v>
      </c>
      <c r="B25" s="31" t="s">
        <v>1031</v>
      </c>
      <c r="C25" s="37" t="s">
        <v>1044</v>
      </c>
      <c r="D25" s="298" t="s">
        <v>1034</v>
      </c>
      <c r="E25" s="111">
        <v>300000</v>
      </c>
      <c r="F25" s="293">
        <v>0</v>
      </c>
      <c r="G25" s="293">
        <v>0</v>
      </c>
      <c r="H25" s="293">
        <v>0</v>
      </c>
      <c r="I25" s="92" t="s">
        <v>1035</v>
      </c>
      <c r="J25" s="117" t="s">
        <v>1036</v>
      </c>
      <c r="K25" s="140" t="s">
        <v>909</v>
      </c>
    </row>
    <row r="26" spans="1:11" s="30" customFormat="1" ht="18.75">
      <c r="A26" s="188"/>
      <c r="B26" s="32" t="s">
        <v>1032</v>
      </c>
      <c r="C26" s="39" t="s">
        <v>1045</v>
      </c>
      <c r="D26" s="254" t="s">
        <v>1033</v>
      </c>
      <c r="E26" s="114"/>
      <c r="F26" s="114"/>
      <c r="G26" s="114"/>
      <c r="H26" s="114"/>
      <c r="I26" s="39"/>
      <c r="J26" s="100" t="s">
        <v>926</v>
      </c>
      <c r="K26" s="141"/>
    </row>
    <row r="27" spans="1:11" s="30" customFormat="1" ht="18.75">
      <c r="A27" s="189"/>
      <c r="B27" s="33"/>
      <c r="C27" s="41" t="s">
        <v>1036</v>
      </c>
      <c r="D27" s="255"/>
      <c r="E27" s="126"/>
      <c r="F27" s="126"/>
      <c r="G27" s="126"/>
      <c r="H27" s="126"/>
      <c r="I27" s="41"/>
      <c r="J27" s="102"/>
      <c r="K27" s="142"/>
    </row>
    <row r="28" spans="1:11" s="30" customFormat="1" ht="18.75">
      <c r="A28" s="256"/>
      <c r="B28" s="257"/>
      <c r="C28" s="257"/>
      <c r="D28" s="257"/>
      <c r="E28" s="319"/>
      <c r="F28" s="257"/>
      <c r="G28" s="257"/>
      <c r="H28" s="257"/>
      <c r="I28" s="257"/>
      <c r="J28" s="257"/>
      <c r="K28" s="257"/>
    </row>
    <row r="29" spans="1:11" s="30" customFormat="1" ht="18.75">
      <c r="A29" s="295"/>
      <c r="B29" s="173"/>
      <c r="C29" s="84"/>
      <c r="D29" s="296"/>
      <c r="E29" s="195"/>
      <c r="F29" s="195"/>
      <c r="G29" s="195"/>
      <c r="H29" s="195"/>
      <c r="I29" s="84"/>
      <c r="J29" s="85"/>
      <c r="K29" s="297"/>
    </row>
    <row r="30" spans="1:11" s="30" customFormat="1" ht="18.75">
      <c r="A30" s="295"/>
      <c r="B30" s="173"/>
      <c r="C30" s="84"/>
      <c r="D30" s="296"/>
      <c r="E30" s="195"/>
      <c r="F30" s="195"/>
      <c r="G30" s="195"/>
      <c r="H30" s="195"/>
      <c r="I30" s="84"/>
      <c r="J30" s="85"/>
      <c r="K30" s="297"/>
    </row>
    <row r="31" spans="1:11" s="30" customFormat="1" ht="20.25">
      <c r="A31" s="295"/>
      <c r="B31" s="330" t="s">
        <v>903</v>
      </c>
      <c r="C31" s="330"/>
      <c r="D31" s="330"/>
      <c r="E31" s="330"/>
      <c r="F31" s="330"/>
      <c r="G31" s="330"/>
      <c r="H31" s="330"/>
      <c r="I31" s="330"/>
      <c r="J31" s="330"/>
      <c r="K31" s="330"/>
    </row>
    <row r="32" spans="1:11" s="30" customFormat="1" ht="20.25" customHeight="1">
      <c r="A32" s="331" t="s">
        <v>0</v>
      </c>
      <c r="B32" s="331" t="s">
        <v>1</v>
      </c>
      <c r="C32" s="331" t="s">
        <v>2</v>
      </c>
      <c r="D32" s="288" t="s">
        <v>3</v>
      </c>
      <c r="E32" s="347" t="s">
        <v>5</v>
      </c>
      <c r="F32" s="348"/>
      <c r="G32" s="348"/>
      <c r="H32" s="349"/>
      <c r="I32" s="180" t="s">
        <v>7</v>
      </c>
      <c r="J32" s="288" t="s">
        <v>9</v>
      </c>
      <c r="K32" s="180" t="s">
        <v>14</v>
      </c>
    </row>
    <row r="33" spans="1:11" s="30" customFormat="1" ht="20.25">
      <c r="A33" s="332"/>
      <c r="B33" s="332"/>
      <c r="C33" s="332"/>
      <c r="D33" s="16" t="s">
        <v>4</v>
      </c>
      <c r="E33" s="180">
        <v>2561</v>
      </c>
      <c r="F33" s="180">
        <v>2562</v>
      </c>
      <c r="G33" s="180">
        <v>2563</v>
      </c>
      <c r="H33" s="180">
        <v>2564</v>
      </c>
      <c r="I33" s="183" t="s">
        <v>8</v>
      </c>
      <c r="J33" s="289" t="s">
        <v>10</v>
      </c>
      <c r="K33" s="184" t="s">
        <v>15</v>
      </c>
    </row>
    <row r="34" spans="1:11" s="30" customFormat="1" ht="20.25">
      <c r="A34" s="333"/>
      <c r="B34" s="333"/>
      <c r="C34" s="333"/>
      <c r="D34" s="14"/>
      <c r="E34" s="15" t="s">
        <v>6</v>
      </c>
      <c r="F34" s="15" t="s">
        <v>6</v>
      </c>
      <c r="G34" s="15" t="s">
        <v>6</v>
      </c>
      <c r="H34" s="15" t="s">
        <v>6</v>
      </c>
      <c r="I34" s="15"/>
      <c r="J34" s="15"/>
      <c r="K34" s="15"/>
    </row>
    <row r="35" spans="1:11" s="30" customFormat="1" ht="18.75">
      <c r="A35" s="141">
        <v>5</v>
      </c>
      <c r="B35" s="31" t="s">
        <v>904</v>
      </c>
      <c r="C35" s="37" t="s">
        <v>905</v>
      </c>
      <c r="D35" s="258" t="s">
        <v>1058</v>
      </c>
      <c r="E35" s="111">
        <v>300000</v>
      </c>
      <c r="F35" s="111">
        <v>100000</v>
      </c>
      <c r="G35" s="111">
        <v>100000</v>
      </c>
      <c r="H35" s="111">
        <v>100000</v>
      </c>
      <c r="I35" s="121" t="s">
        <v>46</v>
      </c>
      <c r="J35" s="37" t="s">
        <v>1029</v>
      </c>
      <c r="K35" s="36" t="s">
        <v>245</v>
      </c>
    </row>
    <row r="36" spans="1:11" s="30" customFormat="1" ht="18.75">
      <c r="A36" s="141"/>
      <c r="B36" s="32"/>
      <c r="C36" s="39" t="s">
        <v>906</v>
      </c>
      <c r="D36" s="254" t="s">
        <v>1054</v>
      </c>
      <c r="E36" s="130" t="s">
        <v>907</v>
      </c>
      <c r="F36" s="114"/>
      <c r="G36" s="114"/>
      <c r="H36" s="114"/>
      <c r="I36" s="114" t="s">
        <v>908</v>
      </c>
      <c r="J36" s="94" t="s">
        <v>1030</v>
      </c>
      <c r="K36" s="38" t="s">
        <v>909</v>
      </c>
    </row>
    <row r="37" spans="1:11" s="30" customFormat="1" ht="18.75">
      <c r="A37" s="141"/>
      <c r="B37" s="32"/>
      <c r="C37" s="39" t="s">
        <v>910</v>
      </c>
      <c r="D37" s="254" t="s">
        <v>1055</v>
      </c>
      <c r="E37" s="114"/>
      <c r="F37" s="114"/>
      <c r="G37" s="114"/>
      <c r="H37" s="114"/>
      <c r="I37" s="114"/>
      <c r="J37" s="94" t="s">
        <v>925</v>
      </c>
      <c r="K37" s="38"/>
    </row>
    <row r="38" spans="1:11" s="30" customFormat="1" ht="18.75">
      <c r="A38" s="141"/>
      <c r="B38" s="32"/>
      <c r="C38" s="39"/>
      <c r="D38" s="254" t="s">
        <v>1056</v>
      </c>
      <c r="E38" s="114"/>
      <c r="F38" s="114"/>
      <c r="G38" s="114"/>
      <c r="H38" s="114"/>
      <c r="I38" s="114"/>
      <c r="J38" s="39" t="s">
        <v>926</v>
      </c>
      <c r="K38" s="38"/>
    </row>
    <row r="39" spans="1:11" s="30" customFormat="1" ht="18.75">
      <c r="A39" s="141"/>
      <c r="B39" s="32"/>
      <c r="C39" s="39"/>
      <c r="D39" s="254" t="s">
        <v>1057</v>
      </c>
      <c r="E39" s="114"/>
      <c r="F39" s="114"/>
      <c r="G39" s="114"/>
      <c r="H39" s="114"/>
      <c r="I39" s="39"/>
      <c r="J39" s="100" t="s">
        <v>173</v>
      </c>
      <c r="K39" s="141"/>
    </row>
    <row r="40" spans="1:11" s="30" customFormat="1" ht="18.75">
      <c r="A40" s="141"/>
      <c r="B40" s="32"/>
      <c r="C40" s="39"/>
      <c r="D40" s="254" t="s">
        <v>911</v>
      </c>
      <c r="E40" s="114"/>
      <c r="F40" s="114"/>
      <c r="G40" s="114"/>
      <c r="H40" s="114"/>
      <c r="I40" s="39"/>
      <c r="J40" s="100"/>
      <c r="K40" s="141"/>
    </row>
    <row r="41" spans="1:11" s="30" customFormat="1" ht="18.75">
      <c r="A41" s="140">
        <v>6</v>
      </c>
      <c r="B41" s="31" t="s">
        <v>1041</v>
      </c>
      <c r="C41" s="37" t="s">
        <v>1043</v>
      </c>
      <c r="D41" s="115" t="s">
        <v>1046</v>
      </c>
      <c r="E41" s="111">
        <v>50000</v>
      </c>
      <c r="F41" s="293">
        <v>0</v>
      </c>
      <c r="G41" s="293">
        <v>0</v>
      </c>
      <c r="H41" s="293">
        <v>0</v>
      </c>
      <c r="I41" s="37" t="s">
        <v>1050</v>
      </c>
      <c r="J41" s="117" t="s">
        <v>68</v>
      </c>
      <c r="K41" s="140" t="s">
        <v>909</v>
      </c>
    </row>
    <row r="42" spans="1:11" s="30" customFormat="1" ht="18.75">
      <c r="A42" s="141"/>
      <c r="B42" s="32" t="s">
        <v>1042</v>
      </c>
      <c r="C42" s="39" t="s">
        <v>1048</v>
      </c>
      <c r="D42" s="254" t="s">
        <v>1047</v>
      </c>
      <c r="E42" s="114"/>
      <c r="F42" s="114"/>
      <c r="G42" s="114"/>
      <c r="H42" s="114"/>
      <c r="I42" s="93" t="s">
        <v>1042</v>
      </c>
      <c r="J42" s="100" t="s">
        <v>1051</v>
      </c>
      <c r="K42" s="141"/>
    </row>
    <row r="43" spans="1:11" s="30" customFormat="1" ht="18.75">
      <c r="A43" s="141"/>
      <c r="B43" s="32"/>
      <c r="C43" s="39" t="s">
        <v>1049</v>
      </c>
      <c r="D43" s="254"/>
      <c r="E43" s="114"/>
      <c r="F43" s="114"/>
      <c r="G43" s="114"/>
      <c r="H43" s="114"/>
      <c r="I43" s="39"/>
      <c r="J43" s="100" t="s">
        <v>1052</v>
      </c>
      <c r="K43" s="141"/>
    </row>
    <row r="44" spans="1:11" s="30" customFormat="1" ht="18.75">
      <c r="A44" s="142"/>
      <c r="B44" s="33"/>
      <c r="C44" s="41" t="s">
        <v>1042</v>
      </c>
      <c r="D44" s="255"/>
      <c r="E44" s="126"/>
      <c r="F44" s="126"/>
      <c r="G44" s="126"/>
      <c r="H44" s="126"/>
      <c r="I44" s="41"/>
      <c r="J44" s="102" t="s">
        <v>1053</v>
      </c>
      <c r="K44" s="142"/>
    </row>
    <row r="45" spans="1:11" s="30" customFormat="1" ht="18.75">
      <c r="A45" s="140">
        <v>7</v>
      </c>
      <c r="B45" s="31" t="s">
        <v>782</v>
      </c>
      <c r="C45" s="37" t="s">
        <v>1037</v>
      </c>
      <c r="D45" s="115" t="s">
        <v>407</v>
      </c>
      <c r="E45" s="111">
        <v>1000</v>
      </c>
      <c r="F45" s="111">
        <v>1000</v>
      </c>
      <c r="G45" s="111">
        <v>1000</v>
      </c>
      <c r="H45" s="111">
        <v>1000</v>
      </c>
      <c r="I45" s="37" t="s">
        <v>418</v>
      </c>
      <c r="J45" s="117" t="s">
        <v>1040</v>
      </c>
      <c r="K45" s="140" t="s">
        <v>245</v>
      </c>
    </row>
    <row r="46" spans="1:11" s="30" customFormat="1" ht="18.75">
      <c r="A46" s="189"/>
      <c r="B46" s="33" t="s">
        <v>1039</v>
      </c>
      <c r="C46" s="41" t="s">
        <v>1038</v>
      </c>
      <c r="D46" s="255"/>
      <c r="E46" s="136" t="s">
        <v>504</v>
      </c>
      <c r="F46" s="126"/>
      <c r="G46" s="126"/>
      <c r="H46" s="126"/>
      <c r="I46" s="41"/>
      <c r="J46" s="102" t="s">
        <v>1038</v>
      </c>
      <c r="K46" s="142"/>
    </row>
    <row r="47" spans="1:11" s="30" customFormat="1" ht="18.75">
      <c r="A47" s="295"/>
      <c r="B47" s="173"/>
      <c r="C47" s="84"/>
      <c r="D47" s="296"/>
      <c r="E47" s="195"/>
      <c r="F47" s="195"/>
      <c r="G47" s="195"/>
      <c r="H47" s="195"/>
      <c r="I47" s="84"/>
      <c r="J47" s="85"/>
      <c r="K47" s="297"/>
    </row>
    <row r="48" spans="1:11" s="30" customFormat="1" ht="18.75">
      <c r="A48" s="295"/>
      <c r="B48" s="173"/>
      <c r="C48" s="84"/>
      <c r="D48" s="296"/>
      <c r="E48" s="195"/>
      <c r="F48" s="195"/>
      <c r="G48" s="195"/>
      <c r="H48" s="195"/>
      <c r="I48" s="84"/>
      <c r="J48" s="85"/>
      <c r="K48" s="297"/>
    </row>
    <row r="49" spans="1:11" s="30" customFormat="1" ht="18.75">
      <c r="A49" s="295"/>
      <c r="B49" s="173"/>
      <c r="C49" s="84"/>
      <c r="D49" s="296"/>
      <c r="E49" s="195"/>
      <c r="F49" s="195"/>
      <c r="G49" s="195"/>
      <c r="H49" s="195"/>
      <c r="I49" s="84"/>
      <c r="J49" s="85"/>
      <c r="K49" s="297"/>
    </row>
    <row r="50" spans="1:11" s="30" customFormat="1" ht="18.75">
      <c r="A50" s="295"/>
      <c r="B50" s="173"/>
      <c r="C50" s="84"/>
      <c r="D50" s="296"/>
      <c r="E50" s="195"/>
      <c r="F50" s="195"/>
      <c r="G50" s="195"/>
      <c r="H50" s="195"/>
      <c r="I50" s="84"/>
      <c r="J50" s="85"/>
      <c r="K50" s="297"/>
    </row>
    <row r="51" spans="1:11" s="30" customFormat="1" ht="18.75">
      <c r="A51" s="295"/>
      <c r="B51" s="173"/>
      <c r="C51" s="84"/>
      <c r="D51" s="296"/>
      <c r="E51" s="195"/>
      <c r="F51" s="195"/>
      <c r="G51" s="195"/>
      <c r="H51" s="195"/>
      <c r="I51" s="84"/>
      <c r="J51" s="85"/>
      <c r="K51" s="297"/>
    </row>
    <row r="52" spans="1:11" s="30" customFormat="1" ht="18.75">
      <c r="A52" s="295"/>
      <c r="B52" s="173"/>
      <c r="C52" s="84"/>
      <c r="D52" s="296"/>
      <c r="E52" s="195"/>
      <c r="F52" s="195"/>
      <c r="G52" s="195"/>
      <c r="H52" s="195"/>
      <c r="I52" s="84"/>
      <c r="J52" s="85"/>
      <c r="K52" s="297"/>
    </row>
    <row r="53" spans="1:11" s="30" customFormat="1" ht="18.75">
      <c r="A53" s="295"/>
      <c r="B53" s="173"/>
      <c r="C53" s="84"/>
      <c r="D53" s="296"/>
      <c r="E53" s="195"/>
      <c r="F53" s="195"/>
      <c r="G53" s="195"/>
      <c r="H53" s="195"/>
      <c r="I53" s="84"/>
      <c r="J53" s="85"/>
      <c r="K53" s="297"/>
    </row>
    <row r="54" spans="1:11" s="30" customFormat="1" ht="18.75">
      <c r="A54" s="295"/>
      <c r="B54" s="173"/>
      <c r="C54" s="84"/>
      <c r="D54" s="296"/>
      <c r="E54" s="195"/>
      <c r="F54" s="195"/>
      <c r="G54" s="195"/>
      <c r="H54" s="195"/>
      <c r="I54" s="84"/>
      <c r="J54" s="85"/>
      <c r="K54" s="297"/>
    </row>
    <row r="55" spans="1:11" s="30" customFormat="1" ht="18.75">
      <c r="A55" s="295"/>
      <c r="B55" s="173"/>
      <c r="C55" s="84"/>
      <c r="D55" s="296"/>
      <c r="E55" s="195"/>
      <c r="F55" s="195"/>
      <c r="G55" s="195"/>
      <c r="H55" s="195"/>
      <c r="I55" s="84"/>
      <c r="J55" s="85"/>
      <c r="K55" s="297"/>
    </row>
    <row r="56" spans="1:11" s="30" customFormat="1" ht="18.75">
      <c r="A56" s="295"/>
      <c r="B56" s="173"/>
      <c r="C56" s="84"/>
      <c r="D56" s="296"/>
      <c r="E56" s="195"/>
      <c r="F56" s="195"/>
      <c r="G56" s="195"/>
      <c r="H56" s="195"/>
      <c r="I56" s="84"/>
      <c r="J56" s="85"/>
      <c r="K56" s="297"/>
    </row>
    <row r="57" spans="1:11" s="30" customFormat="1" ht="18.75">
      <c r="A57" s="295"/>
      <c r="B57" s="173"/>
      <c r="C57" s="84"/>
      <c r="D57" s="296"/>
      <c r="E57" s="195"/>
      <c r="F57" s="195"/>
      <c r="G57" s="195"/>
      <c r="H57" s="195"/>
      <c r="I57" s="84"/>
      <c r="J57" s="85"/>
      <c r="K57" s="297"/>
    </row>
    <row r="58" spans="1:11" s="30" customFormat="1" ht="18.75">
      <c r="A58" s="295"/>
      <c r="B58" s="173"/>
      <c r="C58" s="84"/>
      <c r="D58" s="296"/>
      <c r="E58" s="195"/>
      <c r="F58" s="195"/>
      <c r="G58" s="195"/>
      <c r="H58" s="195"/>
      <c r="I58" s="84"/>
      <c r="J58" s="85"/>
      <c r="K58" s="297"/>
    </row>
    <row r="59" spans="1:11" s="30" customFormat="1" ht="18.75">
      <c r="A59" s="295"/>
      <c r="B59" s="173"/>
      <c r="C59" s="84"/>
      <c r="D59" s="296"/>
      <c r="E59" s="195"/>
      <c r="F59" s="195"/>
      <c r="G59" s="195"/>
      <c r="H59" s="195"/>
      <c r="I59" s="84"/>
      <c r="J59" s="85"/>
      <c r="K59" s="297"/>
    </row>
    <row r="60" spans="1:11" s="30" customFormat="1" ht="23.25">
      <c r="A60" s="338" t="s">
        <v>11</v>
      </c>
      <c r="B60" s="338"/>
      <c r="C60" s="338"/>
      <c r="D60" s="338"/>
      <c r="E60" s="338"/>
      <c r="F60" s="338"/>
      <c r="G60" s="338"/>
      <c r="H60" s="338"/>
      <c r="I60" s="338"/>
      <c r="J60" s="338"/>
      <c r="K60" s="338"/>
    </row>
    <row r="61" spans="1:11" s="30" customFormat="1" ht="23.25">
      <c r="A61" s="338" t="s">
        <v>16</v>
      </c>
      <c r="B61" s="338"/>
      <c r="C61" s="338"/>
      <c r="D61" s="338"/>
      <c r="E61" s="338"/>
      <c r="F61" s="338"/>
      <c r="G61" s="338"/>
      <c r="H61" s="338"/>
      <c r="I61" s="338"/>
      <c r="J61" s="338"/>
      <c r="K61" s="338"/>
    </row>
    <row r="62" spans="1:11" s="30" customFormat="1" ht="23.25">
      <c r="A62" s="338" t="s">
        <v>17</v>
      </c>
      <c r="B62" s="338"/>
      <c r="C62" s="338"/>
      <c r="D62" s="338"/>
      <c r="E62" s="338"/>
      <c r="F62" s="338"/>
      <c r="G62" s="338"/>
      <c r="H62" s="338"/>
      <c r="I62" s="338"/>
      <c r="J62" s="338"/>
      <c r="K62" s="338"/>
    </row>
    <row r="63" spans="1:11" s="30" customFormat="1" ht="23.25">
      <c r="A63" s="338" t="s">
        <v>12</v>
      </c>
      <c r="B63" s="338"/>
      <c r="C63" s="338"/>
      <c r="D63" s="338"/>
      <c r="E63" s="338"/>
      <c r="F63" s="338"/>
      <c r="G63" s="338"/>
      <c r="H63" s="338"/>
      <c r="I63" s="338"/>
      <c r="J63" s="338"/>
      <c r="K63" s="338"/>
    </row>
    <row r="64" spans="1:11" s="30" customFormat="1" ht="23.25">
      <c r="A64" s="179"/>
      <c r="B64" s="154"/>
      <c r="C64" s="154"/>
      <c r="D64" s="154"/>
      <c r="E64" s="179"/>
      <c r="F64" s="179"/>
      <c r="G64" s="179"/>
      <c r="H64" s="179"/>
      <c r="I64" s="179"/>
      <c r="J64" s="154"/>
      <c r="K64" s="185"/>
    </row>
    <row r="65" spans="1:11" s="30" customFormat="1" ht="19.5">
      <c r="A65" s="345" t="s">
        <v>28</v>
      </c>
      <c r="B65" s="345"/>
      <c r="C65" s="345"/>
      <c r="D65" s="345"/>
      <c r="E65" s="345"/>
      <c r="F65" s="345"/>
      <c r="G65" s="345"/>
      <c r="H65" s="345"/>
      <c r="I65" s="345"/>
      <c r="J65" s="345"/>
      <c r="K65" s="345"/>
    </row>
    <row r="66" spans="1:11" s="30" customFormat="1" ht="19.5">
      <c r="A66" s="344" t="s">
        <v>29</v>
      </c>
      <c r="B66" s="344"/>
      <c r="C66" s="344"/>
      <c r="D66" s="344"/>
      <c r="E66" s="344"/>
      <c r="F66" s="344"/>
      <c r="G66" s="344"/>
      <c r="H66" s="344"/>
      <c r="I66" s="344"/>
      <c r="J66" s="344"/>
      <c r="K66" s="344"/>
    </row>
    <row r="67" spans="1:11" s="30" customFormat="1" ht="20.25">
      <c r="A67" s="187"/>
      <c r="B67" s="330" t="s">
        <v>30</v>
      </c>
      <c r="C67" s="330"/>
      <c r="D67" s="330"/>
      <c r="E67" s="330"/>
      <c r="F67" s="330"/>
      <c r="G67" s="330"/>
      <c r="H67" s="330"/>
      <c r="I67" s="330"/>
      <c r="J67" s="330"/>
      <c r="K67" s="330"/>
    </row>
    <row r="68" spans="1:11" s="30" customFormat="1" ht="20.25">
      <c r="A68" s="187"/>
      <c r="B68" s="330" t="s">
        <v>912</v>
      </c>
      <c r="C68" s="330"/>
      <c r="D68" s="330"/>
      <c r="E68" s="330"/>
      <c r="F68" s="330"/>
      <c r="G68" s="330"/>
      <c r="H68" s="330"/>
      <c r="I68" s="330"/>
      <c r="J68" s="330"/>
      <c r="K68" s="330"/>
    </row>
    <row r="69" spans="1:11" s="30" customFormat="1" ht="20.25">
      <c r="A69" s="331" t="s">
        <v>0</v>
      </c>
      <c r="B69" s="331" t="s">
        <v>1</v>
      </c>
      <c r="C69" s="331" t="s">
        <v>2</v>
      </c>
      <c r="D69" s="152" t="s">
        <v>3</v>
      </c>
      <c r="E69" s="347" t="s">
        <v>5</v>
      </c>
      <c r="F69" s="348"/>
      <c r="G69" s="348"/>
      <c r="H69" s="349"/>
      <c r="I69" s="180" t="s">
        <v>7</v>
      </c>
      <c r="J69" s="152" t="s">
        <v>9</v>
      </c>
      <c r="K69" s="180" t="s">
        <v>14</v>
      </c>
    </row>
    <row r="70" spans="1:11" s="30" customFormat="1" ht="20.25">
      <c r="A70" s="332"/>
      <c r="B70" s="332"/>
      <c r="C70" s="332"/>
      <c r="D70" s="16" t="s">
        <v>4</v>
      </c>
      <c r="E70" s="180">
        <v>2561</v>
      </c>
      <c r="F70" s="180">
        <v>2562</v>
      </c>
      <c r="G70" s="180">
        <v>2563</v>
      </c>
      <c r="H70" s="180">
        <v>2564</v>
      </c>
      <c r="I70" s="183" t="s">
        <v>8</v>
      </c>
      <c r="J70" s="153" t="s">
        <v>10</v>
      </c>
      <c r="K70" s="184" t="s">
        <v>15</v>
      </c>
    </row>
    <row r="71" spans="1:11" s="30" customFormat="1" ht="20.25">
      <c r="A71" s="333"/>
      <c r="B71" s="333"/>
      <c r="C71" s="333"/>
      <c r="D71" s="14"/>
      <c r="E71" s="15" t="s">
        <v>6</v>
      </c>
      <c r="F71" s="15" t="s">
        <v>6</v>
      </c>
      <c r="G71" s="15" t="s">
        <v>6</v>
      </c>
      <c r="H71" s="15" t="s">
        <v>6</v>
      </c>
      <c r="I71" s="15"/>
      <c r="J71" s="15"/>
      <c r="K71" s="15"/>
    </row>
    <row r="72" spans="1:11" s="30" customFormat="1" ht="18.75">
      <c r="A72" s="140">
        <v>1</v>
      </c>
      <c r="B72" s="31" t="s">
        <v>521</v>
      </c>
      <c r="C72" s="31" t="s">
        <v>520</v>
      </c>
      <c r="D72" s="31" t="s">
        <v>523</v>
      </c>
      <c r="E72" s="158">
        <v>750000</v>
      </c>
      <c r="F72" s="158">
        <v>250000</v>
      </c>
      <c r="G72" s="158">
        <v>250000</v>
      </c>
      <c r="H72" s="158">
        <v>250000</v>
      </c>
      <c r="I72" s="140" t="s">
        <v>116</v>
      </c>
      <c r="J72" s="170" t="s">
        <v>527</v>
      </c>
      <c r="K72" s="140" t="s">
        <v>60</v>
      </c>
    </row>
    <row r="73" spans="1:11" s="30" customFormat="1" ht="18.75">
      <c r="A73" s="188"/>
      <c r="B73" s="32" t="s">
        <v>519</v>
      </c>
      <c r="C73" s="32" t="s">
        <v>522</v>
      </c>
      <c r="D73" s="32" t="s">
        <v>524</v>
      </c>
      <c r="E73" s="157" t="s">
        <v>526</v>
      </c>
      <c r="F73" s="141"/>
      <c r="G73" s="141"/>
      <c r="H73" s="141"/>
      <c r="I73" s="141" t="s">
        <v>101</v>
      </c>
      <c r="J73" s="32" t="s">
        <v>528</v>
      </c>
      <c r="K73" s="141"/>
    </row>
    <row r="74" spans="1:11" s="30" customFormat="1" ht="18.75">
      <c r="A74" s="189"/>
      <c r="B74" s="33"/>
      <c r="C74" s="33"/>
      <c r="D74" s="33" t="s">
        <v>525</v>
      </c>
      <c r="E74" s="142"/>
      <c r="F74" s="142"/>
      <c r="G74" s="142"/>
      <c r="H74" s="142"/>
      <c r="I74" s="142"/>
      <c r="J74" s="33" t="s">
        <v>529</v>
      </c>
      <c r="K74" s="142"/>
    </row>
    <row r="75" spans="1:11" s="30" customFormat="1" ht="18.75">
      <c r="A75" s="140">
        <v>2</v>
      </c>
      <c r="B75" s="31" t="s">
        <v>530</v>
      </c>
      <c r="C75" s="31" t="s">
        <v>532</v>
      </c>
      <c r="D75" s="31" t="s">
        <v>121</v>
      </c>
      <c r="E75" s="158">
        <v>200000</v>
      </c>
      <c r="F75" s="158">
        <v>200000</v>
      </c>
      <c r="G75" s="158">
        <v>200000</v>
      </c>
      <c r="H75" s="158">
        <v>200000</v>
      </c>
      <c r="I75" s="140" t="s">
        <v>116</v>
      </c>
      <c r="J75" s="31" t="s">
        <v>68</v>
      </c>
      <c r="K75" s="140" t="s">
        <v>60</v>
      </c>
    </row>
    <row r="76" spans="1:11" s="30" customFormat="1" ht="18.75">
      <c r="A76" s="189"/>
      <c r="B76" s="33" t="s">
        <v>531</v>
      </c>
      <c r="C76" s="33" t="s">
        <v>533</v>
      </c>
      <c r="D76" s="33" t="s">
        <v>213</v>
      </c>
      <c r="E76" s="161" t="s">
        <v>191</v>
      </c>
      <c r="F76" s="142"/>
      <c r="G76" s="142"/>
      <c r="H76" s="142"/>
      <c r="I76" s="142" t="s">
        <v>101</v>
      </c>
      <c r="J76" s="33" t="s">
        <v>534</v>
      </c>
      <c r="K76" s="142"/>
    </row>
    <row r="77" spans="1:11" s="30" customFormat="1" ht="18.75">
      <c r="A77" s="140">
        <v>3</v>
      </c>
      <c r="B77" s="31" t="s">
        <v>535</v>
      </c>
      <c r="C77" s="31" t="s">
        <v>537</v>
      </c>
      <c r="D77" s="31" t="s">
        <v>539</v>
      </c>
      <c r="E77" s="158">
        <v>200000</v>
      </c>
      <c r="F77" s="158">
        <v>0</v>
      </c>
      <c r="G77" s="158">
        <v>0</v>
      </c>
      <c r="H77" s="158">
        <v>0</v>
      </c>
      <c r="I77" s="140" t="s">
        <v>116</v>
      </c>
      <c r="J77" s="31" t="s">
        <v>541</v>
      </c>
      <c r="K77" s="140" t="s">
        <v>60</v>
      </c>
    </row>
    <row r="78" spans="1:11" s="30" customFormat="1" ht="18.75">
      <c r="A78" s="189"/>
      <c r="B78" s="33" t="s">
        <v>536</v>
      </c>
      <c r="C78" s="33" t="s">
        <v>538</v>
      </c>
      <c r="D78" s="33" t="s">
        <v>540</v>
      </c>
      <c r="E78" s="161" t="s">
        <v>191</v>
      </c>
      <c r="F78" s="142"/>
      <c r="G78" s="142"/>
      <c r="H78" s="142"/>
      <c r="I78" s="142" t="s">
        <v>101</v>
      </c>
      <c r="J78" s="33" t="s">
        <v>542</v>
      </c>
      <c r="K78" s="142"/>
    </row>
    <row r="79" spans="1:11" s="30" customFormat="1" ht="18.75">
      <c r="A79" s="140">
        <v>4</v>
      </c>
      <c r="B79" s="31" t="s">
        <v>904</v>
      </c>
      <c r="C79" s="37" t="s">
        <v>905</v>
      </c>
      <c r="D79" s="115" t="s">
        <v>1173</v>
      </c>
      <c r="E79" s="111">
        <v>150000</v>
      </c>
      <c r="F79" s="111">
        <v>100000</v>
      </c>
      <c r="G79" s="111">
        <v>100000</v>
      </c>
      <c r="H79" s="111">
        <v>100000</v>
      </c>
      <c r="I79" s="121" t="s">
        <v>46</v>
      </c>
      <c r="J79" s="37" t="s">
        <v>928</v>
      </c>
      <c r="K79" s="36" t="s">
        <v>60</v>
      </c>
    </row>
    <row r="80" spans="1:11" s="30" customFormat="1" ht="18.75">
      <c r="A80" s="188"/>
      <c r="B80" s="32"/>
      <c r="C80" s="39" t="s">
        <v>906</v>
      </c>
      <c r="D80" s="254" t="s">
        <v>1172</v>
      </c>
      <c r="E80" s="130"/>
      <c r="F80" s="114"/>
      <c r="G80" s="114"/>
      <c r="H80" s="114"/>
      <c r="I80" s="114" t="s">
        <v>908</v>
      </c>
      <c r="J80" s="94" t="s">
        <v>910</v>
      </c>
      <c r="K80" s="38"/>
    </row>
    <row r="81" spans="1:11" s="30" customFormat="1" ht="18.75">
      <c r="A81" s="188"/>
      <c r="B81" s="32"/>
      <c r="C81" s="39" t="s">
        <v>910</v>
      </c>
      <c r="D81" s="254" t="s">
        <v>927</v>
      </c>
      <c r="E81" s="114"/>
      <c r="F81" s="114"/>
      <c r="G81" s="114"/>
      <c r="H81" s="114"/>
      <c r="I81" s="114"/>
      <c r="J81" s="42" t="s">
        <v>929</v>
      </c>
      <c r="K81" s="38"/>
    </row>
    <row r="82" spans="1:11" s="30" customFormat="1" ht="18.75">
      <c r="A82" s="188"/>
      <c r="B82" s="32"/>
      <c r="C82" s="39"/>
      <c r="D82" s="254" t="s">
        <v>1244</v>
      </c>
      <c r="E82" s="114"/>
      <c r="F82" s="114"/>
      <c r="G82" s="114"/>
      <c r="H82" s="114"/>
      <c r="I82" s="39"/>
      <c r="J82" s="38"/>
      <c r="K82" s="141"/>
    </row>
    <row r="83" spans="1:11" s="30" customFormat="1" ht="18.75">
      <c r="A83" s="189"/>
      <c r="B83" s="33"/>
      <c r="C83" s="41"/>
      <c r="D83" s="41" t="s">
        <v>1245</v>
      </c>
      <c r="E83" s="126"/>
      <c r="F83" s="126"/>
      <c r="G83" s="126"/>
      <c r="H83" s="126"/>
      <c r="I83" s="41"/>
      <c r="J83" s="40"/>
      <c r="K83" s="142"/>
    </row>
    <row r="84" spans="1:11" s="30" customFormat="1" ht="18.75">
      <c r="A84" s="181"/>
      <c r="C84" s="84"/>
      <c r="D84" s="84"/>
      <c r="E84" s="195"/>
      <c r="F84" s="195"/>
      <c r="G84" s="195"/>
      <c r="H84" s="195"/>
      <c r="I84" s="84"/>
      <c r="J84" s="85"/>
      <c r="K84" s="163"/>
    </row>
    <row r="85" spans="1:11" s="30" customFormat="1" ht="23.25">
      <c r="A85" s="338" t="s">
        <v>11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</row>
    <row r="86" spans="1:11" s="30" customFormat="1" ht="23.25">
      <c r="A86" s="338" t="s">
        <v>16</v>
      </c>
      <c r="B86" s="338"/>
      <c r="C86" s="338"/>
      <c r="D86" s="338"/>
      <c r="E86" s="338"/>
      <c r="F86" s="338"/>
      <c r="G86" s="338"/>
      <c r="H86" s="338"/>
      <c r="I86" s="338"/>
      <c r="J86" s="338"/>
      <c r="K86" s="338"/>
    </row>
    <row r="87" spans="1:11" s="30" customFormat="1" ht="23.25">
      <c r="A87" s="338" t="s">
        <v>17</v>
      </c>
      <c r="B87" s="338"/>
      <c r="C87" s="338"/>
      <c r="D87" s="338"/>
      <c r="E87" s="338"/>
      <c r="F87" s="338"/>
      <c r="G87" s="338"/>
      <c r="H87" s="338"/>
      <c r="I87" s="338"/>
      <c r="J87" s="338"/>
      <c r="K87" s="338"/>
    </row>
    <row r="88" spans="1:11" s="30" customFormat="1" ht="23.25">
      <c r="A88" s="338" t="s">
        <v>12</v>
      </c>
      <c r="B88" s="338"/>
      <c r="C88" s="338"/>
      <c r="D88" s="338"/>
      <c r="E88" s="338"/>
      <c r="F88" s="338"/>
      <c r="G88" s="338"/>
      <c r="H88" s="338"/>
      <c r="I88" s="338"/>
      <c r="J88" s="338"/>
      <c r="K88" s="338"/>
    </row>
    <row r="89" spans="1:11" s="30" customFormat="1" ht="23.25">
      <c r="A89" s="179"/>
      <c r="B89" s="231"/>
      <c r="C89" s="231"/>
      <c r="D89" s="231"/>
      <c r="E89" s="179"/>
      <c r="F89" s="179"/>
      <c r="G89" s="179"/>
      <c r="H89" s="179"/>
      <c r="I89" s="179"/>
      <c r="J89" s="231"/>
      <c r="K89" s="185"/>
    </row>
    <row r="90" spans="1:11" s="30" customFormat="1" ht="19.5">
      <c r="A90" s="345" t="s">
        <v>28</v>
      </c>
      <c r="B90" s="345"/>
      <c r="C90" s="345"/>
      <c r="D90" s="345"/>
      <c r="E90" s="345"/>
      <c r="F90" s="345"/>
      <c r="G90" s="345"/>
      <c r="H90" s="345"/>
      <c r="I90" s="345"/>
      <c r="J90" s="345"/>
      <c r="K90" s="345"/>
    </row>
    <row r="91" spans="1:11" s="30" customFormat="1" ht="19.5">
      <c r="A91" s="344" t="s">
        <v>29</v>
      </c>
      <c r="B91" s="344"/>
      <c r="C91" s="344"/>
      <c r="D91" s="344"/>
      <c r="E91" s="344"/>
      <c r="F91" s="344"/>
      <c r="G91" s="344"/>
      <c r="H91" s="344"/>
      <c r="I91" s="344"/>
      <c r="J91" s="344"/>
      <c r="K91" s="344"/>
    </row>
    <row r="92" spans="1:11" s="30" customFormat="1" ht="20.25">
      <c r="A92" s="187"/>
      <c r="B92" s="330" t="s">
        <v>30</v>
      </c>
      <c r="C92" s="330"/>
      <c r="D92" s="330"/>
      <c r="E92" s="330"/>
      <c r="F92" s="330"/>
      <c r="G92" s="330"/>
      <c r="H92" s="330"/>
      <c r="I92" s="330"/>
      <c r="J92" s="330"/>
      <c r="K92" s="330"/>
    </row>
    <row r="93" spans="1:11" s="30" customFormat="1" ht="20.25">
      <c r="A93" s="187"/>
      <c r="B93" s="330" t="s">
        <v>924</v>
      </c>
      <c r="C93" s="330"/>
      <c r="D93" s="330"/>
      <c r="E93" s="330"/>
      <c r="F93" s="330"/>
      <c r="G93" s="330"/>
      <c r="H93" s="330"/>
      <c r="I93" s="330"/>
      <c r="J93" s="330"/>
      <c r="K93" s="330"/>
    </row>
    <row r="94" spans="1:11" s="30" customFormat="1" ht="20.25">
      <c r="A94" s="331" t="s">
        <v>0</v>
      </c>
      <c r="B94" s="331" t="s">
        <v>1</v>
      </c>
      <c r="C94" s="331" t="s">
        <v>2</v>
      </c>
      <c r="D94" s="229" t="s">
        <v>3</v>
      </c>
      <c r="E94" s="347" t="s">
        <v>5</v>
      </c>
      <c r="F94" s="348"/>
      <c r="G94" s="348"/>
      <c r="H94" s="349"/>
      <c r="I94" s="180" t="s">
        <v>7</v>
      </c>
      <c r="J94" s="229" t="s">
        <v>9</v>
      </c>
      <c r="K94" s="180" t="s">
        <v>14</v>
      </c>
    </row>
    <row r="95" spans="1:11" s="30" customFormat="1" ht="20.25">
      <c r="A95" s="332"/>
      <c r="B95" s="332"/>
      <c r="C95" s="332"/>
      <c r="D95" s="16" t="s">
        <v>4</v>
      </c>
      <c r="E95" s="180">
        <v>2561</v>
      </c>
      <c r="F95" s="180">
        <v>2562</v>
      </c>
      <c r="G95" s="180">
        <v>2563</v>
      </c>
      <c r="H95" s="180">
        <v>2564</v>
      </c>
      <c r="I95" s="183" t="s">
        <v>8</v>
      </c>
      <c r="J95" s="230" t="s">
        <v>10</v>
      </c>
      <c r="K95" s="184" t="s">
        <v>15</v>
      </c>
    </row>
    <row r="96" spans="1:11" s="30" customFormat="1" ht="20.25">
      <c r="A96" s="333"/>
      <c r="B96" s="333"/>
      <c r="C96" s="333"/>
      <c r="D96" s="14"/>
      <c r="E96" s="15" t="s">
        <v>6</v>
      </c>
      <c r="F96" s="15" t="s">
        <v>6</v>
      </c>
      <c r="G96" s="15" t="s">
        <v>6</v>
      </c>
      <c r="H96" s="15" t="s">
        <v>6</v>
      </c>
      <c r="I96" s="15"/>
      <c r="J96" s="15"/>
      <c r="K96" s="15"/>
    </row>
    <row r="97" spans="1:11" s="30" customFormat="1" ht="18.75">
      <c r="A97" s="190">
        <v>1</v>
      </c>
      <c r="B97" s="37" t="s">
        <v>923</v>
      </c>
      <c r="C97" s="37" t="s">
        <v>913</v>
      </c>
      <c r="D97" s="91" t="s">
        <v>922</v>
      </c>
      <c r="E97" s="123">
        <v>130000</v>
      </c>
      <c r="F97" s="123">
        <v>130000</v>
      </c>
      <c r="G97" s="123">
        <v>130000</v>
      </c>
      <c r="H97" s="123">
        <v>130000</v>
      </c>
      <c r="I97" s="121" t="s">
        <v>440</v>
      </c>
      <c r="J97" s="37" t="s">
        <v>917</v>
      </c>
      <c r="K97" s="36" t="s">
        <v>245</v>
      </c>
    </row>
    <row r="98" spans="1:11" s="30" customFormat="1" ht="18.75">
      <c r="A98" s="188"/>
      <c r="B98" s="39" t="s">
        <v>327</v>
      </c>
      <c r="C98" s="39" t="s">
        <v>914</v>
      </c>
      <c r="D98" s="39" t="s">
        <v>915</v>
      </c>
      <c r="E98" s="114"/>
      <c r="F98" s="114"/>
      <c r="G98" s="114"/>
      <c r="H98" s="114"/>
      <c r="I98" s="114"/>
      <c r="J98" s="100" t="s">
        <v>918</v>
      </c>
      <c r="K98" s="38"/>
    </row>
    <row r="99" spans="1:11" s="30" customFormat="1" ht="18.75">
      <c r="A99" s="188"/>
      <c r="B99" s="39"/>
      <c r="C99" s="39" t="s">
        <v>916</v>
      </c>
      <c r="D99" s="39"/>
      <c r="E99" s="114"/>
      <c r="F99" s="114"/>
      <c r="G99" s="114"/>
      <c r="H99" s="114"/>
      <c r="I99" s="114"/>
      <c r="J99" s="100" t="s">
        <v>919</v>
      </c>
      <c r="K99" s="38"/>
    </row>
    <row r="100" spans="1:11" s="30" customFormat="1" ht="18.75">
      <c r="A100" s="188"/>
      <c r="B100" s="32"/>
      <c r="C100" s="39"/>
      <c r="D100" s="39"/>
      <c r="E100" s="114"/>
      <c r="F100" s="114"/>
      <c r="G100" s="114"/>
      <c r="H100" s="114"/>
      <c r="I100" s="39"/>
      <c r="J100" s="100" t="s">
        <v>920</v>
      </c>
      <c r="K100" s="141"/>
    </row>
    <row r="101" spans="1:11" s="30" customFormat="1" ht="18.75">
      <c r="A101" s="189"/>
      <c r="B101" s="33"/>
      <c r="C101" s="41"/>
      <c r="D101" s="41"/>
      <c r="E101" s="126"/>
      <c r="F101" s="126"/>
      <c r="G101" s="126"/>
      <c r="H101" s="126"/>
      <c r="I101" s="41"/>
      <c r="J101" s="102" t="s">
        <v>921</v>
      </c>
      <c r="K101" s="142"/>
    </row>
    <row r="102" spans="1:11" s="30" customFormat="1" ht="18.75">
      <c r="A102" s="181"/>
      <c r="C102" s="84"/>
      <c r="D102" s="84"/>
      <c r="E102" s="195"/>
      <c r="F102" s="195"/>
      <c r="G102" s="195"/>
      <c r="H102" s="195"/>
      <c r="I102" s="84"/>
      <c r="J102" s="85"/>
      <c r="K102" s="163"/>
    </row>
    <row r="103" spans="1:11" s="30" customFormat="1" ht="18.75">
      <c r="A103" s="181"/>
      <c r="C103" s="84"/>
      <c r="D103" s="84"/>
      <c r="E103" s="195"/>
      <c r="F103" s="195"/>
      <c r="G103" s="195"/>
      <c r="H103" s="195"/>
      <c r="I103" s="84"/>
      <c r="J103" s="85"/>
      <c r="K103" s="163"/>
    </row>
    <row r="104" spans="1:11" s="30" customFormat="1" ht="18.75">
      <c r="A104" s="181"/>
      <c r="C104" s="84"/>
      <c r="D104" s="84"/>
      <c r="E104" s="195"/>
      <c r="F104" s="195"/>
      <c r="G104" s="195"/>
      <c r="H104" s="195"/>
      <c r="I104" s="84"/>
      <c r="J104" s="85"/>
      <c r="K104" s="163"/>
    </row>
    <row r="105" spans="1:11" s="30" customFormat="1" ht="18.75">
      <c r="A105" s="181"/>
      <c r="C105" s="84"/>
      <c r="D105" s="84"/>
      <c r="E105" s="195"/>
      <c r="F105" s="195"/>
      <c r="G105" s="195"/>
      <c r="H105" s="195"/>
      <c r="I105" s="84"/>
      <c r="J105" s="85"/>
      <c r="K105" s="163"/>
    </row>
    <row r="106" spans="1:11" s="30" customFormat="1" ht="18.75">
      <c r="A106" s="181"/>
      <c r="C106" s="84"/>
      <c r="D106" s="84"/>
      <c r="E106" s="195"/>
      <c r="F106" s="195"/>
      <c r="G106" s="195"/>
      <c r="H106" s="195"/>
      <c r="I106" s="84"/>
      <c r="J106" s="85"/>
      <c r="K106" s="163"/>
    </row>
    <row r="107" spans="1:11" s="30" customFormat="1" ht="18.75">
      <c r="A107" s="181"/>
      <c r="C107" s="84"/>
      <c r="D107" s="84"/>
      <c r="E107" s="195"/>
      <c r="F107" s="195"/>
      <c r="G107" s="195"/>
      <c r="H107" s="195"/>
      <c r="I107" s="84"/>
      <c r="J107" s="85"/>
      <c r="K107" s="163"/>
    </row>
    <row r="108" spans="1:11" s="30" customFormat="1" ht="18.75">
      <c r="A108" s="181"/>
      <c r="C108" s="84"/>
      <c r="D108" s="84"/>
      <c r="E108" s="195"/>
      <c r="F108" s="195"/>
      <c r="G108" s="195"/>
      <c r="H108" s="195"/>
      <c r="I108" s="84"/>
      <c r="J108" s="85"/>
      <c r="K108" s="163"/>
    </row>
    <row r="109" spans="1:11" s="30" customFormat="1" ht="18.75">
      <c r="A109" s="181"/>
      <c r="C109" s="84"/>
      <c r="D109" s="84"/>
      <c r="E109" s="195"/>
      <c r="F109" s="195"/>
      <c r="G109" s="195"/>
      <c r="H109" s="195"/>
      <c r="I109" s="84"/>
      <c r="J109" s="85"/>
      <c r="K109" s="163"/>
    </row>
    <row r="110" spans="1:11" s="30" customFormat="1" ht="18.75">
      <c r="A110" s="181"/>
      <c r="C110" s="84"/>
      <c r="D110" s="84"/>
      <c r="E110" s="195"/>
      <c r="F110" s="195"/>
      <c r="G110" s="195"/>
      <c r="H110" s="195"/>
      <c r="I110" s="84"/>
      <c r="J110" s="85"/>
      <c r="K110" s="163"/>
    </row>
    <row r="111" spans="1:11" s="30" customFormat="1" ht="18.75">
      <c r="A111" s="181"/>
      <c r="C111" s="84"/>
      <c r="D111" s="84"/>
      <c r="E111" s="195"/>
      <c r="F111" s="195"/>
      <c r="G111" s="195"/>
      <c r="H111" s="195"/>
      <c r="I111" s="84"/>
      <c r="J111" s="85"/>
      <c r="K111" s="163"/>
    </row>
    <row r="112" spans="1:11" s="30" customFormat="1" ht="18.75">
      <c r="A112" s="181"/>
      <c r="C112" s="84"/>
      <c r="D112" s="84"/>
      <c r="E112" s="195"/>
      <c r="F112" s="195"/>
      <c r="G112" s="195"/>
      <c r="H112" s="195"/>
      <c r="I112" s="84"/>
      <c r="J112" s="85"/>
      <c r="K112" s="163"/>
    </row>
    <row r="113" spans="1:11" s="30" customFormat="1" ht="18.75">
      <c r="A113" s="181"/>
      <c r="C113" s="84"/>
      <c r="D113" s="84"/>
      <c r="E113" s="195"/>
      <c r="F113" s="195"/>
      <c r="G113" s="195"/>
      <c r="H113" s="195"/>
      <c r="I113" s="84"/>
      <c r="J113" s="85"/>
      <c r="K113" s="163"/>
    </row>
    <row r="114" spans="1:11" s="30" customFormat="1" ht="18.75">
      <c r="A114" s="181"/>
      <c r="C114" s="84"/>
      <c r="D114" s="84"/>
      <c r="E114" s="195"/>
      <c r="F114" s="195"/>
      <c r="G114" s="195"/>
      <c r="H114" s="195"/>
      <c r="I114" s="84"/>
      <c r="J114" s="85"/>
      <c r="K114" s="163"/>
    </row>
    <row r="115" spans="1:11" s="30" customFormat="1" ht="18.75">
      <c r="A115" s="181"/>
      <c r="C115" s="84"/>
      <c r="D115" s="84"/>
      <c r="E115" s="195"/>
      <c r="F115" s="195"/>
      <c r="G115" s="195"/>
      <c r="H115" s="195"/>
      <c r="I115" s="84"/>
      <c r="J115" s="85"/>
      <c r="K115" s="163"/>
    </row>
    <row r="116" spans="1:11" s="30" customFormat="1" ht="18.75">
      <c r="A116" s="181"/>
      <c r="C116" s="84"/>
      <c r="D116" s="84"/>
      <c r="E116" s="195"/>
      <c r="F116" s="195"/>
      <c r="G116" s="195"/>
      <c r="H116" s="195"/>
      <c r="I116" s="84"/>
      <c r="J116" s="85"/>
      <c r="K116" s="163"/>
    </row>
    <row r="117" spans="1:11" s="30" customFormat="1" ht="18.75">
      <c r="A117" s="181"/>
      <c r="C117" s="84"/>
      <c r="D117" s="84"/>
      <c r="E117" s="195"/>
      <c r="F117" s="195"/>
      <c r="G117" s="195"/>
      <c r="H117" s="195"/>
      <c r="I117" s="84"/>
      <c r="J117" s="85"/>
      <c r="K117" s="163"/>
    </row>
    <row r="118" spans="1:11" s="30" customFormat="1" ht="18.75">
      <c r="A118" s="181"/>
      <c r="C118" s="84"/>
      <c r="D118" s="84"/>
      <c r="E118" s="195"/>
      <c r="F118" s="195"/>
      <c r="G118" s="195"/>
      <c r="H118" s="195"/>
      <c r="I118" s="84"/>
      <c r="J118" s="85"/>
      <c r="K118" s="163"/>
    </row>
    <row r="119" spans="1:11" s="30" customFormat="1" ht="18.75">
      <c r="A119" s="181"/>
      <c r="C119" s="84"/>
      <c r="D119" s="84"/>
      <c r="E119" s="195"/>
      <c r="F119" s="195"/>
      <c r="G119" s="195"/>
      <c r="H119" s="195"/>
      <c r="I119" s="84"/>
      <c r="J119" s="85"/>
      <c r="K119" s="163"/>
    </row>
    <row r="120" spans="1:11" s="30" customFormat="1" ht="18.75">
      <c r="A120" s="181"/>
      <c r="C120" s="84"/>
      <c r="D120" s="84"/>
      <c r="E120" s="195"/>
      <c r="F120" s="195"/>
      <c r="G120" s="195"/>
      <c r="H120" s="195"/>
      <c r="I120" s="84"/>
      <c r="J120" s="85"/>
      <c r="K120" s="163"/>
    </row>
    <row r="121" spans="1:11" s="30" customFormat="1" ht="18.75">
      <c r="A121" s="181"/>
      <c r="C121" s="84"/>
      <c r="D121" s="84"/>
      <c r="E121" s="195"/>
      <c r="F121" s="195"/>
      <c r="G121" s="195"/>
      <c r="H121" s="195"/>
      <c r="I121" s="84"/>
      <c r="J121" s="85"/>
      <c r="K121" s="163"/>
    </row>
    <row r="122" spans="1:11" s="30" customFormat="1" ht="18.75">
      <c r="A122" s="181"/>
      <c r="C122" s="84"/>
      <c r="D122" s="84"/>
      <c r="E122" s="195"/>
      <c r="F122" s="195"/>
      <c r="G122" s="195"/>
      <c r="H122" s="195"/>
      <c r="I122" s="84"/>
      <c r="J122" s="85"/>
      <c r="K122" s="163"/>
    </row>
    <row r="123" spans="1:11" s="30" customFormat="1" ht="18.75">
      <c r="A123" s="181"/>
      <c r="C123" s="84"/>
      <c r="D123" s="84"/>
      <c r="E123" s="195"/>
      <c r="F123" s="195"/>
      <c r="G123" s="195"/>
      <c r="H123" s="195"/>
      <c r="I123" s="84"/>
      <c r="J123" s="85"/>
      <c r="K123" s="163"/>
    </row>
    <row r="124" spans="1:11" s="30" customFormat="1" ht="18.75">
      <c r="A124" s="181"/>
      <c r="C124" s="84"/>
      <c r="D124" s="84"/>
      <c r="E124" s="195"/>
      <c r="F124" s="195"/>
      <c r="G124" s="195"/>
      <c r="H124" s="195"/>
      <c r="I124" s="84"/>
      <c r="J124" s="85"/>
      <c r="K124" s="163"/>
    </row>
    <row r="125" spans="1:11" s="30" customFormat="1" ht="18.75">
      <c r="A125" s="181"/>
      <c r="C125" s="84"/>
      <c r="D125" s="84"/>
      <c r="E125" s="195"/>
      <c r="F125" s="195"/>
      <c r="G125" s="195"/>
      <c r="H125" s="195"/>
      <c r="I125" s="84"/>
      <c r="J125" s="85"/>
      <c r="K125" s="163"/>
    </row>
    <row r="126" spans="1:11" s="30" customFormat="1" ht="18.75">
      <c r="A126" s="181"/>
      <c r="C126" s="84"/>
      <c r="D126" s="84"/>
      <c r="E126" s="195"/>
      <c r="F126" s="195"/>
      <c r="G126" s="195"/>
      <c r="H126" s="195"/>
      <c r="I126" s="84"/>
      <c r="J126" s="85"/>
      <c r="K126" s="163"/>
    </row>
    <row r="127" spans="1:11" s="30" customFormat="1" ht="18.75">
      <c r="A127" s="181"/>
      <c r="C127" s="84"/>
      <c r="D127" s="84"/>
      <c r="E127" s="195"/>
      <c r="F127" s="195"/>
      <c r="G127" s="195"/>
      <c r="H127" s="195"/>
      <c r="I127" s="84"/>
      <c r="J127" s="85"/>
      <c r="K127" s="163"/>
    </row>
    <row r="128" spans="1:11" s="30" customFormat="1" ht="18.75">
      <c r="A128" s="181"/>
      <c r="C128" s="84"/>
      <c r="D128" s="84"/>
      <c r="E128" s="195"/>
      <c r="F128" s="195"/>
      <c r="G128" s="195"/>
      <c r="H128" s="195"/>
      <c r="I128" s="84"/>
      <c r="J128" s="85"/>
      <c r="K128" s="163"/>
    </row>
    <row r="129" spans="1:11" s="30" customFormat="1" ht="18.75">
      <c r="A129" s="181"/>
      <c r="C129" s="84"/>
      <c r="D129" s="84"/>
      <c r="E129" s="195"/>
      <c r="F129" s="195"/>
      <c r="G129" s="195"/>
      <c r="H129" s="195"/>
      <c r="I129" s="84"/>
      <c r="J129" s="85"/>
      <c r="K129" s="163"/>
    </row>
    <row r="130" spans="1:11" s="30" customFormat="1" ht="18.75">
      <c r="A130" s="181"/>
      <c r="C130" s="84"/>
      <c r="D130" s="84"/>
      <c r="E130" s="195"/>
      <c r="F130" s="195"/>
      <c r="G130" s="195"/>
      <c r="H130" s="195"/>
      <c r="I130" s="84"/>
      <c r="J130" s="85"/>
      <c r="K130" s="163"/>
    </row>
    <row r="131" spans="1:11" s="30" customFormat="1" ht="18.75">
      <c r="A131" s="181"/>
      <c r="C131" s="84"/>
      <c r="D131" s="84"/>
      <c r="E131" s="195"/>
      <c r="F131" s="195"/>
      <c r="G131" s="195"/>
      <c r="H131" s="195"/>
      <c r="I131" s="84"/>
      <c r="J131" s="85"/>
      <c r="K131" s="163"/>
    </row>
    <row r="132" spans="1:11" s="30" customFormat="1" ht="18.75">
      <c r="A132" s="181"/>
      <c r="C132" s="84"/>
      <c r="D132" s="84"/>
      <c r="E132" s="195"/>
      <c r="F132" s="195"/>
      <c r="G132" s="195"/>
      <c r="H132" s="195"/>
      <c r="I132" s="84"/>
      <c r="J132" s="85"/>
      <c r="K132" s="163"/>
    </row>
    <row r="133" spans="1:11" s="30" customFormat="1" ht="18.75">
      <c r="A133" s="181"/>
      <c r="C133" s="84"/>
      <c r="D133" s="84"/>
      <c r="E133" s="195"/>
      <c r="F133" s="195"/>
      <c r="G133" s="195"/>
      <c r="H133" s="195"/>
      <c r="I133" s="84"/>
      <c r="J133" s="85"/>
      <c r="K133" s="163"/>
    </row>
    <row r="134" spans="1:11" s="30" customFormat="1" ht="18.75">
      <c r="A134" s="181"/>
      <c r="C134" s="84"/>
      <c r="D134" s="84"/>
      <c r="E134" s="195"/>
      <c r="F134" s="195"/>
      <c r="G134" s="195"/>
      <c r="H134" s="195"/>
      <c r="I134" s="84"/>
      <c r="J134" s="85"/>
      <c r="K134" s="163"/>
    </row>
    <row r="135" spans="1:11" s="30" customFormat="1" ht="18.75">
      <c r="A135" s="181"/>
      <c r="C135" s="84"/>
      <c r="D135" s="84"/>
      <c r="E135" s="195"/>
      <c r="F135" s="195"/>
      <c r="G135" s="195"/>
      <c r="H135" s="195"/>
      <c r="I135" s="84"/>
      <c r="J135" s="85"/>
      <c r="K135" s="163"/>
    </row>
    <row r="136" spans="1:11" s="30" customFormat="1" ht="18.75">
      <c r="A136" s="181"/>
      <c r="C136" s="84"/>
      <c r="D136" s="84"/>
      <c r="E136" s="195"/>
      <c r="F136" s="195"/>
      <c r="G136" s="195"/>
      <c r="H136" s="195"/>
      <c r="I136" s="84"/>
      <c r="J136" s="85"/>
      <c r="K136" s="163"/>
    </row>
    <row r="137" spans="1:11" s="30" customFormat="1" ht="18.75">
      <c r="A137" s="181"/>
      <c r="C137" s="84"/>
      <c r="D137" s="84"/>
      <c r="E137" s="195"/>
      <c r="F137" s="195"/>
      <c r="G137" s="195"/>
      <c r="H137" s="195"/>
      <c r="I137" s="84"/>
      <c r="J137" s="85"/>
      <c r="K137" s="163"/>
    </row>
    <row r="138" spans="1:11" s="30" customFormat="1" ht="18.75">
      <c r="A138" s="181"/>
      <c r="C138" s="84"/>
      <c r="D138" s="84"/>
      <c r="E138" s="195"/>
      <c r="F138" s="195"/>
      <c r="G138" s="195"/>
      <c r="H138" s="195"/>
      <c r="I138" s="84"/>
      <c r="J138" s="85"/>
      <c r="K138" s="163"/>
    </row>
    <row r="139" spans="1:11" s="30" customFormat="1" ht="18.75">
      <c r="A139" s="181"/>
      <c r="C139" s="84"/>
      <c r="D139" s="84"/>
      <c r="E139" s="195"/>
      <c r="F139" s="195"/>
      <c r="G139" s="195"/>
      <c r="H139" s="195"/>
      <c r="I139" s="84"/>
      <c r="J139" s="85"/>
      <c r="K139" s="163"/>
    </row>
    <row r="140" spans="1:11" s="30" customFormat="1" ht="18.75">
      <c r="A140" s="181"/>
      <c r="C140" s="84"/>
      <c r="D140" s="84"/>
      <c r="E140" s="195"/>
      <c r="F140" s="195"/>
      <c r="G140" s="195"/>
      <c r="H140" s="195"/>
      <c r="I140" s="84"/>
      <c r="J140" s="85"/>
      <c r="K140" s="163"/>
    </row>
    <row r="141" spans="1:11" s="30" customFormat="1" ht="18.75"/>
    <row r="142" spans="1:11" s="30" customFormat="1" ht="18.75"/>
    <row r="143" spans="1:11" s="30" customFormat="1" ht="18.75"/>
    <row r="144" spans="1:11" s="30" customFormat="1" ht="18.75"/>
    <row r="145" s="30" customFormat="1" ht="18.75"/>
    <row r="146" s="30" customFormat="1" ht="18.75"/>
    <row r="147" s="30" customFormat="1" ht="18.75"/>
    <row r="148" s="30" customFormat="1" ht="18.75"/>
    <row r="149" s="30" customFormat="1" ht="18.75"/>
    <row r="150" s="30" customFormat="1" ht="18.75"/>
    <row r="151" s="30" customFormat="1" ht="18.75"/>
    <row r="152" s="30" customFormat="1" ht="18.75"/>
    <row r="153" s="30" customFormat="1" ht="18.75"/>
    <row r="154" s="30" customFormat="1" ht="18.75"/>
    <row r="155" s="30" customFormat="1" ht="18.75"/>
    <row r="156" s="30" customFormat="1" ht="18.75"/>
    <row r="157" s="30" customFormat="1" ht="18.75"/>
    <row r="158" s="30" customFormat="1" ht="18.75"/>
    <row r="159" s="30" customFormat="1" ht="18.75"/>
    <row r="160" s="30" customFormat="1" ht="18.75"/>
    <row r="161" spans="1:11" s="30" customFormat="1" ht="18.75"/>
    <row r="162" spans="1:11" s="30" customFormat="1" ht="18.75">
      <c r="A162" s="181"/>
      <c r="E162" s="163"/>
      <c r="F162" s="163"/>
      <c r="G162" s="163"/>
      <c r="H162" s="163"/>
      <c r="I162" s="181"/>
      <c r="K162" s="163"/>
    </row>
    <row r="163" spans="1:11" s="30" customFormat="1" ht="18.75">
      <c r="A163" s="181"/>
      <c r="E163" s="163"/>
      <c r="F163" s="163"/>
      <c r="G163" s="163"/>
      <c r="H163" s="163"/>
      <c r="I163" s="181"/>
      <c r="K163" s="163"/>
    </row>
    <row r="164" spans="1:11" s="30" customFormat="1" ht="18.75">
      <c r="A164" s="181"/>
      <c r="E164" s="163"/>
      <c r="F164" s="163"/>
      <c r="G164" s="163"/>
      <c r="H164" s="163"/>
      <c r="I164" s="181"/>
      <c r="K164" s="163"/>
    </row>
    <row r="165" spans="1:11" s="30" customFormat="1" ht="18.75">
      <c r="A165" s="181"/>
      <c r="E165" s="163"/>
      <c r="F165" s="163"/>
      <c r="G165" s="163"/>
      <c r="H165" s="163"/>
      <c r="I165" s="181"/>
      <c r="K165" s="163"/>
    </row>
    <row r="166" spans="1:11" s="30" customFormat="1" ht="18.75">
      <c r="A166" s="181"/>
      <c r="E166" s="163"/>
      <c r="F166" s="163"/>
      <c r="G166" s="163"/>
      <c r="H166" s="163"/>
      <c r="I166" s="181"/>
      <c r="K166" s="163"/>
    </row>
    <row r="167" spans="1:11" s="30" customFormat="1" ht="18.75">
      <c r="A167" s="181"/>
      <c r="E167" s="163"/>
      <c r="F167" s="163"/>
      <c r="G167" s="163"/>
      <c r="H167" s="163"/>
      <c r="I167" s="181"/>
      <c r="K167" s="163"/>
    </row>
    <row r="168" spans="1:11" s="30" customFormat="1" ht="18.75">
      <c r="A168" s="181"/>
      <c r="E168" s="163"/>
      <c r="F168" s="163"/>
      <c r="G168" s="163"/>
      <c r="H168" s="163"/>
      <c r="I168" s="181"/>
      <c r="K168" s="163"/>
    </row>
    <row r="169" spans="1:11" s="30" customFormat="1" ht="18.75">
      <c r="A169" s="181"/>
      <c r="E169" s="163"/>
      <c r="F169" s="163"/>
      <c r="G169" s="163"/>
      <c r="H169" s="163"/>
      <c r="I169" s="181"/>
      <c r="K169" s="163"/>
    </row>
    <row r="170" spans="1:11" s="30" customFormat="1" ht="18.75">
      <c r="A170" s="181"/>
      <c r="E170" s="163"/>
      <c r="F170" s="163"/>
      <c r="G170" s="163"/>
      <c r="H170" s="163"/>
      <c r="I170" s="181"/>
      <c r="K170" s="163"/>
    </row>
    <row r="171" spans="1:11" s="30" customFormat="1" ht="18.75">
      <c r="A171" s="181"/>
      <c r="E171" s="163"/>
      <c r="F171" s="163"/>
      <c r="G171" s="163"/>
      <c r="H171" s="163"/>
      <c r="I171" s="181"/>
      <c r="K171" s="163"/>
    </row>
    <row r="172" spans="1:11" s="30" customFormat="1" ht="18.75">
      <c r="A172" s="181"/>
      <c r="E172" s="163"/>
      <c r="F172" s="163"/>
      <c r="G172" s="163"/>
      <c r="H172" s="163"/>
      <c r="I172" s="181"/>
      <c r="K172" s="163"/>
    </row>
    <row r="173" spans="1:11" s="30" customFormat="1" ht="18.75">
      <c r="A173" s="181"/>
      <c r="E173" s="163"/>
      <c r="F173" s="163"/>
      <c r="G173" s="163"/>
      <c r="H173" s="163"/>
      <c r="I173" s="181"/>
      <c r="K173" s="163"/>
    </row>
    <row r="174" spans="1:11" s="30" customFormat="1" ht="18.75">
      <c r="A174" s="181"/>
      <c r="E174" s="163"/>
      <c r="F174" s="163"/>
      <c r="G174" s="163"/>
      <c r="H174" s="163"/>
      <c r="I174" s="181"/>
      <c r="K174" s="163"/>
    </row>
    <row r="175" spans="1:11" s="30" customFormat="1" ht="18.75">
      <c r="A175" s="181"/>
      <c r="E175" s="163"/>
      <c r="F175" s="163"/>
      <c r="G175" s="163"/>
      <c r="H175" s="163"/>
      <c r="I175" s="181"/>
      <c r="K175" s="163"/>
    </row>
    <row r="176" spans="1:11" s="30" customFormat="1" ht="18.75">
      <c r="A176" s="181"/>
      <c r="E176" s="163"/>
      <c r="F176" s="163"/>
      <c r="G176" s="163"/>
      <c r="H176" s="163"/>
      <c r="I176" s="181"/>
      <c r="K176" s="163"/>
    </row>
    <row r="177" spans="1:11" s="30" customFormat="1" ht="18.75">
      <c r="A177" s="181"/>
      <c r="E177" s="163"/>
      <c r="F177" s="163"/>
      <c r="G177" s="163"/>
      <c r="H177" s="163"/>
      <c r="I177" s="181"/>
      <c r="K177" s="163"/>
    </row>
    <row r="178" spans="1:11" s="30" customFormat="1" ht="18.75">
      <c r="A178" s="181"/>
      <c r="E178" s="163"/>
      <c r="F178" s="163"/>
      <c r="G178" s="163"/>
      <c r="H178" s="163"/>
      <c r="I178" s="181"/>
      <c r="K178" s="163"/>
    </row>
    <row r="179" spans="1:11" s="30" customFormat="1" ht="18.75">
      <c r="A179" s="181"/>
      <c r="E179" s="163"/>
      <c r="F179" s="163"/>
      <c r="G179" s="163"/>
      <c r="H179" s="163"/>
      <c r="I179" s="181"/>
      <c r="K179" s="163"/>
    </row>
    <row r="180" spans="1:11" s="30" customFormat="1" ht="18.75">
      <c r="A180" s="181"/>
      <c r="E180" s="163"/>
      <c r="F180" s="163"/>
      <c r="G180" s="163"/>
      <c r="H180" s="163"/>
      <c r="I180" s="181"/>
      <c r="K180" s="163"/>
    </row>
    <row r="181" spans="1:11" s="30" customFormat="1" ht="18.75">
      <c r="A181" s="181"/>
      <c r="E181" s="163"/>
      <c r="F181" s="163"/>
      <c r="G181" s="163"/>
      <c r="H181" s="163"/>
      <c r="I181" s="181"/>
      <c r="K181" s="163"/>
    </row>
    <row r="182" spans="1:11" s="30" customFormat="1" ht="18.75">
      <c r="A182" s="181"/>
      <c r="E182" s="163"/>
      <c r="F182" s="163"/>
      <c r="G182" s="163"/>
      <c r="H182" s="163"/>
      <c r="I182" s="181"/>
      <c r="K182" s="163"/>
    </row>
    <row r="183" spans="1:11" s="30" customFormat="1" ht="18.75">
      <c r="A183" s="181"/>
      <c r="E183" s="163"/>
      <c r="F183" s="163"/>
      <c r="G183" s="163"/>
      <c r="H183" s="163"/>
      <c r="I183" s="181"/>
      <c r="K183" s="163"/>
    </row>
    <row r="184" spans="1:11" s="30" customFormat="1" ht="18.75">
      <c r="A184" s="181"/>
      <c r="E184" s="163"/>
      <c r="F184" s="163"/>
      <c r="G184" s="163"/>
      <c r="H184" s="163"/>
      <c r="I184" s="181"/>
      <c r="K184" s="163"/>
    </row>
    <row r="185" spans="1:11" s="30" customFormat="1" ht="18.75">
      <c r="A185" s="181"/>
      <c r="E185" s="163"/>
      <c r="F185" s="163"/>
      <c r="G185" s="163"/>
      <c r="H185" s="163"/>
      <c r="I185" s="181"/>
      <c r="K185" s="163"/>
    </row>
    <row r="186" spans="1:11" s="30" customFormat="1" ht="18.75">
      <c r="A186" s="181"/>
      <c r="E186" s="163"/>
      <c r="F186" s="163"/>
      <c r="G186" s="163"/>
      <c r="H186" s="163"/>
      <c r="I186" s="181"/>
      <c r="K186" s="163"/>
    </row>
    <row r="187" spans="1:11" s="30" customFormat="1" ht="18.75">
      <c r="A187" s="181"/>
      <c r="E187" s="163"/>
      <c r="F187" s="163"/>
      <c r="G187" s="163"/>
      <c r="H187" s="163"/>
      <c r="I187" s="181"/>
      <c r="K187" s="163"/>
    </row>
    <row r="188" spans="1:11" s="30" customFormat="1" ht="18.75">
      <c r="A188" s="181"/>
      <c r="E188" s="163"/>
      <c r="F188" s="163"/>
      <c r="G188" s="163"/>
      <c r="H188" s="163"/>
      <c r="I188" s="181"/>
      <c r="K188" s="163"/>
    </row>
    <row r="189" spans="1:11" s="30" customFormat="1" ht="18.75">
      <c r="A189" s="181"/>
      <c r="E189" s="163"/>
      <c r="F189" s="163"/>
      <c r="G189" s="163"/>
      <c r="H189" s="163"/>
      <c r="I189" s="181"/>
      <c r="K189" s="163"/>
    </row>
    <row r="190" spans="1:11" s="30" customFormat="1" ht="18.75">
      <c r="A190" s="181"/>
      <c r="E190" s="163"/>
      <c r="F190" s="163"/>
      <c r="G190" s="163"/>
      <c r="H190" s="163"/>
      <c r="I190" s="181"/>
      <c r="K190" s="163"/>
    </row>
    <row r="191" spans="1:11" s="30" customFormat="1" ht="18.75">
      <c r="A191" s="181"/>
      <c r="E191" s="163"/>
      <c r="F191" s="163"/>
      <c r="G191" s="163"/>
      <c r="H191" s="163"/>
      <c r="I191" s="181"/>
      <c r="K191" s="163"/>
    </row>
    <row r="192" spans="1:11" s="30" customFormat="1" ht="18.75">
      <c r="A192" s="181"/>
      <c r="E192" s="163"/>
      <c r="F192" s="163"/>
      <c r="G192" s="163"/>
      <c r="H192" s="163"/>
      <c r="I192" s="181"/>
      <c r="K192" s="163"/>
    </row>
    <row r="193" spans="1:11" s="30" customFormat="1" ht="18.75">
      <c r="A193" s="181"/>
      <c r="E193" s="163"/>
      <c r="F193" s="163"/>
      <c r="G193" s="163"/>
      <c r="H193" s="163"/>
      <c r="I193" s="181"/>
      <c r="K193" s="163"/>
    </row>
    <row r="194" spans="1:11" s="30" customFormat="1" ht="18.75">
      <c r="A194" s="181"/>
      <c r="E194" s="163"/>
      <c r="F194" s="163"/>
      <c r="G194" s="163"/>
      <c r="H194" s="163"/>
      <c r="I194" s="181"/>
      <c r="K194" s="163"/>
    </row>
    <row r="195" spans="1:11" s="30" customFormat="1" ht="18.75">
      <c r="A195" s="181"/>
      <c r="E195" s="163"/>
      <c r="F195" s="163"/>
      <c r="G195" s="163"/>
      <c r="H195" s="163"/>
      <c r="I195" s="181"/>
      <c r="K195" s="163"/>
    </row>
    <row r="196" spans="1:11" s="30" customFormat="1" ht="18.75">
      <c r="A196" s="181"/>
      <c r="E196" s="163"/>
      <c r="F196" s="163"/>
      <c r="G196" s="163"/>
      <c r="H196" s="163"/>
      <c r="I196" s="181"/>
      <c r="K196" s="163"/>
    </row>
    <row r="197" spans="1:11" s="30" customFormat="1" ht="18.75">
      <c r="A197" s="181"/>
      <c r="E197" s="163"/>
      <c r="F197" s="163"/>
      <c r="G197" s="163"/>
      <c r="H197" s="163"/>
      <c r="I197" s="181"/>
      <c r="K197" s="163"/>
    </row>
    <row r="198" spans="1:11" s="30" customFormat="1" ht="18.75">
      <c r="A198" s="181"/>
      <c r="E198" s="163"/>
      <c r="F198" s="163"/>
      <c r="G198" s="163"/>
      <c r="H198" s="163"/>
      <c r="I198" s="181"/>
      <c r="K198" s="163"/>
    </row>
    <row r="199" spans="1:11" s="30" customFormat="1" ht="18.75">
      <c r="A199" s="181"/>
      <c r="E199" s="163"/>
      <c r="F199" s="163"/>
      <c r="G199" s="163"/>
      <c r="H199" s="163"/>
      <c r="I199" s="181"/>
      <c r="K199" s="163"/>
    </row>
    <row r="200" spans="1:11" s="30" customFormat="1" ht="18.75">
      <c r="A200" s="181"/>
      <c r="E200" s="163"/>
      <c r="F200" s="163"/>
      <c r="G200" s="163"/>
      <c r="H200" s="163"/>
      <c r="I200" s="181"/>
      <c r="K200" s="163"/>
    </row>
    <row r="201" spans="1:11" s="30" customFormat="1" ht="18.75">
      <c r="A201" s="181"/>
      <c r="E201" s="163"/>
      <c r="F201" s="163"/>
      <c r="G201" s="163"/>
      <c r="H201" s="163"/>
      <c r="I201" s="181"/>
      <c r="K201" s="163"/>
    </row>
    <row r="202" spans="1:11" s="30" customFormat="1" ht="18.75">
      <c r="A202" s="181"/>
      <c r="E202" s="163"/>
      <c r="F202" s="163"/>
      <c r="G202" s="163"/>
      <c r="H202" s="163"/>
      <c r="I202" s="181"/>
      <c r="K202" s="163"/>
    </row>
    <row r="203" spans="1:11" s="30" customFormat="1" ht="18.75">
      <c r="A203" s="181"/>
      <c r="E203" s="163"/>
      <c r="F203" s="163"/>
      <c r="G203" s="163"/>
      <c r="H203" s="163"/>
      <c r="I203" s="181"/>
      <c r="K203" s="163"/>
    </row>
    <row r="204" spans="1:11" s="30" customFormat="1" ht="18.75">
      <c r="A204" s="181"/>
      <c r="E204" s="163"/>
      <c r="F204" s="163"/>
      <c r="G204" s="163"/>
      <c r="H204" s="163"/>
      <c r="I204" s="181"/>
      <c r="K204" s="163"/>
    </row>
    <row r="205" spans="1:11" s="30" customFormat="1" ht="18.75">
      <c r="A205" s="181"/>
      <c r="E205" s="163"/>
      <c r="F205" s="163"/>
      <c r="G205" s="163"/>
      <c r="H205" s="163"/>
      <c r="I205" s="181"/>
      <c r="K205" s="163"/>
    </row>
    <row r="206" spans="1:11" s="30" customFormat="1" ht="18.75">
      <c r="A206" s="181"/>
      <c r="E206" s="163"/>
      <c r="F206" s="163"/>
      <c r="G206" s="163"/>
      <c r="H206" s="163"/>
      <c r="I206" s="181"/>
      <c r="K206" s="163"/>
    </row>
    <row r="207" spans="1:11" s="30" customFormat="1" ht="18.75">
      <c r="A207" s="181"/>
      <c r="E207" s="163"/>
      <c r="F207" s="163"/>
      <c r="G207" s="163"/>
      <c r="H207" s="163"/>
      <c r="I207" s="181"/>
      <c r="K207" s="163"/>
    </row>
    <row r="208" spans="1:11" s="30" customFormat="1" ht="18.75">
      <c r="A208" s="181"/>
      <c r="E208" s="163"/>
      <c r="F208" s="163"/>
      <c r="G208" s="163"/>
      <c r="H208" s="163"/>
      <c r="I208" s="181"/>
      <c r="K208" s="163"/>
    </row>
    <row r="209" spans="1:11" s="30" customFormat="1" ht="18.75">
      <c r="A209" s="181"/>
      <c r="E209" s="163"/>
      <c r="F209" s="163"/>
      <c r="G209" s="163"/>
      <c r="H209" s="163"/>
      <c r="I209" s="181"/>
      <c r="K209" s="163"/>
    </row>
    <row r="210" spans="1:11" s="30" customFormat="1" ht="18.75">
      <c r="A210" s="181"/>
      <c r="E210" s="163"/>
      <c r="F210" s="163"/>
      <c r="G210" s="163"/>
      <c r="H210" s="163"/>
      <c r="I210" s="181"/>
      <c r="K210" s="163"/>
    </row>
    <row r="211" spans="1:11" s="30" customFormat="1" ht="18.75">
      <c r="A211" s="181"/>
      <c r="E211" s="163"/>
      <c r="F211" s="163"/>
      <c r="G211" s="163"/>
      <c r="H211" s="163"/>
      <c r="I211" s="181"/>
      <c r="K211" s="163"/>
    </row>
    <row r="212" spans="1:11" s="30" customFormat="1" ht="18.75">
      <c r="A212" s="181"/>
      <c r="E212" s="163"/>
      <c r="F212" s="163"/>
      <c r="G212" s="163"/>
      <c r="H212" s="163"/>
      <c r="I212" s="181"/>
      <c r="K212" s="163"/>
    </row>
    <row r="213" spans="1:11" s="30" customFormat="1" ht="18.75">
      <c r="A213" s="181"/>
      <c r="E213" s="163"/>
      <c r="F213" s="163"/>
      <c r="G213" s="163"/>
      <c r="H213" s="163"/>
      <c r="I213" s="181"/>
      <c r="K213" s="163"/>
    </row>
    <row r="214" spans="1:11" s="30" customFormat="1" ht="18.75">
      <c r="A214" s="181"/>
      <c r="E214" s="163"/>
      <c r="F214" s="163"/>
      <c r="G214" s="163"/>
      <c r="H214" s="163"/>
      <c r="I214" s="181"/>
      <c r="K214" s="163"/>
    </row>
    <row r="215" spans="1:11" s="30" customFormat="1" ht="18.75">
      <c r="A215" s="181"/>
      <c r="E215" s="163"/>
      <c r="F215" s="163"/>
      <c r="G215" s="163"/>
      <c r="H215" s="163"/>
      <c r="I215" s="181"/>
      <c r="K215" s="163"/>
    </row>
    <row r="216" spans="1:11" s="30" customFormat="1" ht="18.75">
      <c r="A216" s="181"/>
      <c r="E216" s="163"/>
      <c r="F216" s="163"/>
      <c r="G216" s="163"/>
      <c r="H216" s="163"/>
      <c r="I216" s="181"/>
      <c r="K216" s="163"/>
    </row>
    <row r="217" spans="1:11" s="30" customFormat="1" ht="18.75">
      <c r="A217" s="181"/>
      <c r="E217" s="163"/>
      <c r="F217" s="163"/>
      <c r="G217" s="163"/>
      <c r="H217" s="163"/>
      <c r="I217" s="181"/>
      <c r="K217" s="163"/>
    </row>
    <row r="218" spans="1:11" s="30" customFormat="1" ht="18.75">
      <c r="A218" s="181"/>
      <c r="E218" s="163"/>
      <c r="F218" s="163"/>
      <c r="G218" s="163"/>
      <c r="H218" s="163"/>
      <c r="I218" s="181"/>
      <c r="K218" s="163"/>
    </row>
    <row r="219" spans="1:11" s="30" customFormat="1" ht="18.75">
      <c r="A219" s="181"/>
      <c r="E219" s="163"/>
      <c r="F219" s="163"/>
      <c r="G219" s="163"/>
      <c r="H219" s="163"/>
      <c r="I219" s="181"/>
      <c r="K219" s="163"/>
    </row>
    <row r="220" spans="1:11" s="30" customFormat="1" ht="18.75">
      <c r="A220" s="181"/>
      <c r="E220" s="163"/>
      <c r="F220" s="163"/>
      <c r="G220" s="163"/>
      <c r="H220" s="163"/>
      <c r="I220" s="181"/>
      <c r="K220" s="163"/>
    </row>
    <row r="221" spans="1:11" s="30" customFormat="1" ht="18.75">
      <c r="A221" s="181"/>
      <c r="E221" s="163"/>
      <c r="F221" s="163"/>
      <c r="G221" s="163"/>
      <c r="H221" s="163"/>
      <c r="I221" s="181"/>
      <c r="K221" s="163"/>
    </row>
    <row r="222" spans="1:11" s="30" customFormat="1" ht="18.75">
      <c r="A222" s="181"/>
      <c r="E222" s="163"/>
      <c r="F222" s="163"/>
      <c r="G222" s="163"/>
      <c r="H222" s="163"/>
      <c r="I222" s="181"/>
      <c r="K222" s="163"/>
    </row>
    <row r="223" spans="1:11" s="30" customFormat="1" ht="18.75">
      <c r="A223" s="181"/>
      <c r="E223" s="163"/>
      <c r="F223" s="163"/>
      <c r="G223" s="163"/>
      <c r="H223" s="163"/>
      <c r="I223" s="181"/>
      <c r="K223" s="163"/>
    </row>
    <row r="224" spans="1:11" s="30" customFormat="1" ht="18.75">
      <c r="A224" s="181"/>
      <c r="E224" s="163"/>
      <c r="F224" s="163"/>
      <c r="G224" s="163"/>
      <c r="H224" s="163"/>
      <c r="I224" s="181"/>
      <c r="K224" s="163"/>
    </row>
    <row r="225" spans="1:11" s="30" customFormat="1" ht="18.75">
      <c r="A225" s="181"/>
      <c r="E225" s="163"/>
      <c r="F225" s="163"/>
      <c r="G225" s="163"/>
      <c r="H225" s="163"/>
      <c r="I225" s="181"/>
      <c r="K225" s="163"/>
    </row>
    <row r="226" spans="1:11" s="30" customFormat="1" ht="18.75">
      <c r="A226" s="181"/>
      <c r="E226" s="163"/>
      <c r="F226" s="163"/>
      <c r="G226" s="163"/>
      <c r="H226" s="163"/>
      <c r="I226" s="181"/>
      <c r="K226" s="163"/>
    </row>
    <row r="227" spans="1:11" s="30" customFormat="1" ht="18.75">
      <c r="A227" s="181"/>
      <c r="E227" s="163"/>
      <c r="F227" s="163"/>
      <c r="G227" s="163"/>
      <c r="H227" s="163"/>
      <c r="I227" s="181"/>
      <c r="K227" s="163"/>
    </row>
    <row r="228" spans="1:11" s="30" customFormat="1" ht="18.75">
      <c r="A228" s="181"/>
      <c r="E228" s="163"/>
      <c r="F228" s="163"/>
      <c r="G228" s="163"/>
      <c r="H228" s="163"/>
      <c r="I228" s="181"/>
      <c r="K228" s="163"/>
    </row>
    <row r="229" spans="1:11" s="30" customFormat="1" ht="18.75">
      <c r="A229" s="181"/>
      <c r="E229" s="163"/>
      <c r="F229" s="163"/>
      <c r="G229" s="163"/>
      <c r="H229" s="163"/>
      <c r="I229" s="181"/>
      <c r="K229" s="163"/>
    </row>
    <row r="230" spans="1:11" s="30" customFormat="1" ht="18.75">
      <c r="A230" s="181"/>
      <c r="E230" s="163"/>
      <c r="F230" s="163"/>
      <c r="G230" s="163"/>
      <c r="H230" s="163"/>
      <c r="I230" s="181"/>
      <c r="K230" s="163"/>
    </row>
    <row r="231" spans="1:11" s="30" customFormat="1" ht="18.75">
      <c r="A231" s="181"/>
      <c r="E231" s="163"/>
      <c r="F231" s="163"/>
      <c r="G231" s="163"/>
      <c r="H231" s="163"/>
      <c r="I231" s="181"/>
      <c r="K231" s="163"/>
    </row>
    <row r="232" spans="1:11" s="30" customFormat="1" ht="18.75">
      <c r="A232" s="181"/>
      <c r="E232" s="163"/>
      <c r="F232" s="163"/>
      <c r="G232" s="163"/>
      <c r="H232" s="163"/>
      <c r="I232" s="181"/>
      <c r="K232" s="163"/>
    </row>
    <row r="233" spans="1:11" s="30" customFormat="1" ht="18.75">
      <c r="A233" s="181"/>
      <c r="E233" s="163"/>
      <c r="F233" s="163"/>
      <c r="G233" s="163"/>
      <c r="H233" s="163"/>
      <c r="I233" s="181"/>
      <c r="K233" s="163"/>
    </row>
    <row r="234" spans="1:11" s="30" customFormat="1" ht="18.75">
      <c r="A234" s="181"/>
      <c r="E234" s="163"/>
      <c r="F234" s="163"/>
      <c r="G234" s="163"/>
      <c r="H234" s="163"/>
      <c r="I234" s="181"/>
      <c r="K234" s="163"/>
    </row>
    <row r="235" spans="1:11" s="30" customFormat="1" ht="18.75">
      <c r="A235" s="181"/>
      <c r="E235" s="163"/>
      <c r="F235" s="163"/>
      <c r="G235" s="163"/>
      <c r="H235" s="163"/>
      <c r="I235" s="181"/>
      <c r="K235" s="163"/>
    </row>
    <row r="236" spans="1:11" s="30" customFormat="1" ht="18.75">
      <c r="A236" s="181"/>
      <c r="E236" s="163"/>
      <c r="F236" s="163"/>
      <c r="G236" s="163"/>
      <c r="H236" s="163"/>
      <c r="I236" s="181"/>
      <c r="K236" s="163"/>
    </row>
    <row r="237" spans="1:11" s="30" customFormat="1" ht="18.75">
      <c r="A237" s="181"/>
      <c r="E237" s="163"/>
      <c r="F237" s="163"/>
      <c r="G237" s="163"/>
      <c r="H237" s="163"/>
      <c r="I237" s="181"/>
      <c r="K237" s="163"/>
    </row>
    <row r="238" spans="1:11" s="30" customFormat="1" ht="18.75">
      <c r="A238" s="181"/>
      <c r="E238" s="163"/>
      <c r="F238" s="163"/>
      <c r="G238" s="163"/>
      <c r="H238" s="163"/>
      <c r="I238" s="181"/>
      <c r="K238" s="163"/>
    </row>
    <row r="239" spans="1:11" s="30" customFormat="1" ht="18.75">
      <c r="A239" s="181"/>
      <c r="E239" s="163"/>
      <c r="F239" s="163"/>
      <c r="G239" s="163"/>
      <c r="H239" s="163"/>
      <c r="I239" s="181"/>
      <c r="K239" s="163"/>
    </row>
    <row r="240" spans="1:11" s="30" customFormat="1" ht="18.75">
      <c r="A240" s="181"/>
      <c r="E240" s="163"/>
      <c r="F240" s="163"/>
      <c r="G240" s="163"/>
      <c r="H240" s="163"/>
      <c r="I240" s="181"/>
      <c r="K240" s="163"/>
    </row>
    <row r="241" spans="1:11" s="30" customFormat="1" ht="18.75">
      <c r="A241" s="181"/>
      <c r="E241" s="163"/>
      <c r="F241" s="163"/>
      <c r="G241" s="163"/>
      <c r="H241" s="163"/>
      <c r="I241" s="181"/>
      <c r="K241" s="163"/>
    </row>
    <row r="242" spans="1:11" s="30" customFormat="1" ht="18.75">
      <c r="A242" s="181"/>
      <c r="E242" s="163"/>
      <c r="F242" s="163"/>
      <c r="G242" s="163"/>
      <c r="H242" s="163"/>
      <c r="I242" s="181"/>
      <c r="K242" s="163"/>
    </row>
    <row r="243" spans="1:11" s="30" customFormat="1" ht="18.75">
      <c r="A243" s="181"/>
      <c r="E243" s="163"/>
      <c r="F243" s="163"/>
      <c r="G243" s="163"/>
      <c r="H243" s="163"/>
      <c r="I243" s="181"/>
      <c r="K243" s="163"/>
    </row>
    <row r="244" spans="1:11" s="30" customFormat="1" ht="18.75">
      <c r="A244" s="181"/>
      <c r="E244" s="163"/>
      <c r="F244" s="163"/>
      <c r="G244" s="163"/>
      <c r="H244" s="163"/>
      <c r="I244" s="181"/>
      <c r="K244" s="163"/>
    </row>
    <row r="245" spans="1:11" s="30" customFormat="1" ht="18.75">
      <c r="A245" s="181"/>
      <c r="E245" s="163"/>
      <c r="F245" s="163"/>
      <c r="G245" s="163"/>
      <c r="H245" s="163"/>
      <c r="I245" s="181"/>
      <c r="K245" s="163"/>
    </row>
    <row r="246" spans="1:11" s="30" customFormat="1" ht="18.75">
      <c r="A246" s="181"/>
      <c r="E246" s="163"/>
      <c r="F246" s="163"/>
      <c r="G246" s="163"/>
      <c r="H246" s="163"/>
      <c r="I246" s="181"/>
      <c r="K246" s="163"/>
    </row>
    <row r="247" spans="1:11" s="30" customFormat="1" ht="18.75">
      <c r="A247" s="181"/>
      <c r="E247" s="163"/>
      <c r="F247" s="163"/>
      <c r="G247" s="163"/>
      <c r="H247" s="163"/>
      <c r="I247" s="181"/>
      <c r="K247" s="163"/>
    </row>
    <row r="248" spans="1:11" s="30" customFormat="1" ht="18.75">
      <c r="A248" s="181"/>
      <c r="E248" s="163"/>
      <c r="F248" s="163"/>
      <c r="G248" s="163"/>
      <c r="H248" s="163"/>
      <c r="I248" s="181"/>
      <c r="K248" s="163"/>
    </row>
    <row r="249" spans="1:11" s="30" customFormat="1" ht="18.75">
      <c r="A249" s="181"/>
      <c r="E249" s="163"/>
      <c r="F249" s="163"/>
      <c r="G249" s="163"/>
      <c r="H249" s="163"/>
      <c r="I249" s="181"/>
      <c r="K249" s="163"/>
    </row>
    <row r="250" spans="1:11" s="30" customFormat="1" ht="18.75">
      <c r="A250" s="181"/>
      <c r="E250" s="163"/>
      <c r="F250" s="163"/>
      <c r="G250" s="163"/>
      <c r="H250" s="163"/>
      <c r="I250" s="181"/>
      <c r="K250" s="163"/>
    </row>
    <row r="251" spans="1:11" s="30" customFormat="1" ht="18.75">
      <c r="A251" s="181"/>
      <c r="E251" s="163"/>
      <c r="F251" s="163"/>
      <c r="G251" s="163"/>
      <c r="H251" s="163"/>
      <c r="I251" s="181"/>
      <c r="K251" s="163"/>
    </row>
    <row r="252" spans="1:11" s="30" customFormat="1" ht="18.75">
      <c r="A252" s="181"/>
      <c r="E252" s="163"/>
      <c r="F252" s="163"/>
      <c r="G252" s="163"/>
      <c r="H252" s="163"/>
      <c r="I252" s="181"/>
      <c r="K252" s="163"/>
    </row>
    <row r="253" spans="1:11" s="30" customFormat="1" ht="18.75">
      <c r="A253" s="181"/>
      <c r="E253" s="163"/>
      <c r="F253" s="163"/>
      <c r="G253" s="163"/>
      <c r="H253" s="163"/>
      <c r="I253" s="181"/>
      <c r="K253" s="163"/>
    </row>
    <row r="254" spans="1:11" s="30" customFormat="1" ht="18.75">
      <c r="A254" s="181"/>
      <c r="E254" s="163"/>
      <c r="F254" s="163"/>
      <c r="G254" s="163"/>
      <c r="H254" s="163"/>
      <c r="I254" s="181"/>
      <c r="K254" s="163"/>
    </row>
    <row r="255" spans="1:11" s="30" customFormat="1" ht="18.75">
      <c r="A255" s="181"/>
      <c r="E255" s="163"/>
      <c r="F255" s="163"/>
      <c r="G255" s="163"/>
      <c r="H255" s="163"/>
      <c r="I255" s="181"/>
      <c r="K255" s="163"/>
    </row>
    <row r="256" spans="1:11" s="30" customFormat="1" ht="18.75">
      <c r="A256" s="181"/>
      <c r="E256" s="163"/>
      <c r="F256" s="163"/>
      <c r="G256" s="163"/>
      <c r="H256" s="163"/>
      <c r="I256" s="181"/>
      <c r="K256" s="163"/>
    </row>
    <row r="257" spans="1:11" s="30" customFormat="1" ht="18.75">
      <c r="A257" s="181"/>
      <c r="E257" s="163"/>
      <c r="F257" s="163"/>
      <c r="G257" s="163"/>
      <c r="H257" s="163"/>
      <c r="I257" s="181"/>
      <c r="K257" s="163"/>
    </row>
    <row r="258" spans="1:11" s="30" customFormat="1" ht="18.75">
      <c r="A258" s="181"/>
      <c r="E258" s="163"/>
      <c r="F258" s="163"/>
      <c r="G258" s="163"/>
      <c r="H258" s="163"/>
      <c r="I258" s="181"/>
      <c r="K258" s="163"/>
    </row>
    <row r="259" spans="1:11" s="30" customFormat="1" ht="18.75">
      <c r="A259" s="181"/>
      <c r="E259" s="163"/>
      <c r="F259" s="163"/>
      <c r="G259" s="163"/>
      <c r="H259" s="163"/>
      <c r="I259" s="181"/>
      <c r="K259" s="163"/>
    </row>
    <row r="260" spans="1:11" s="30" customFormat="1" ht="18.75">
      <c r="A260" s="181"/>
      <c r="E260" s="163"/>
      <c r="F260" s="163"/>
      <c r="G260" s="163"/>
      <c r="H260" s="163"/>
      <c r="I260" s="181"/>
      <c r="K260" s="163"/>
    </row>
    <row r="261" spans="1:11" s="30" customFormat="1" ht="18.75">
      <c r="A261" s="181"/>
      <c r="E261" s="163"/>
      <c r="F261" s="163"/>
      <c r="G261" s="163"/>
      <c r="H261" s="163"/>
      <c r="I261" s="181"/>
      <c r="K261" s="163"/>
    </row>
    <row r="262" spans="1:11" s="30" customFormat="1" ht="18.75">
      <c r="A262" s="181"/>
      <c r="E262" s="163"/>
      <c r="F262" s="163"/>
      <c r="G262" s="163"/>
      <c r="H262" s="163"/>
      <c r="I262" s="181"/>
      <c r="K262" s="163"/>
    </row>
    <row r="263" spans="1:11" s="30" customFormat="1" ht="18.75">
      <c r="A263" s="181"/>
      <c r="E263" s="163"/>
      <c r="F263" s="163"/>
      <c r="G263" s="163"/>
      <c r="H263" s="163"/>
      <c r="I263" s="181"/>
      <c r="K263" s="163"/>
    </row>
    <row r="264" spans="1:11" s="30" customFormat="1" ht="18.75">
      <c r="A264" s="181"/>
      <c r="E264" s="163"/>
      <c r="F264" s="163"/>
      <c r="G264" s="163"/>
      <c r="H264" s="163"/>
      <c r="I264" s="181"/>
      <c r="K264" s="163"/>
    </row>
    <row r="265" spans="1:11" s="30" customFormat="1" ht="18.75">
      <c r="A265" s="181"/>
      <c r="E265" s="163"/>
      <c r="F265" s="163"/>
      <c r="G265" s="163"/>
      <c r="H265" s="163"/>
      <c r="I265" s="181"/>
      <c r="K265" s="163"/>
    </row>
    <row r="266" spans="1:11" s="30" customFormat="1" ht="18.75">
      <c r="A266" s="181"/>
      <c r="E266" s="163"/>
      <c r="F266" s="163"/>
      <c r="G266" s="163"/>
      <c r="H266" s="163"/>
      <c r="I266" s="181"/>
      <c r="K266" s="163"/>
    </row>
    <row r="267" spans="1:11" s="30" customFormat="1" ht="18.75">
      <c r="A267" s="181"/>
      <c r="E267" s="163"/>
      <c r="F267" s="163"/>
      <c r="G267" s="163"/>
      <c r="H267" s="163"/>
      <c r="I267" s="181"/>
      <c r="K267" s="163"/>
    </row>
    <row r="268" spans="1:11" s="30" customFormat="1" ht="18.75">
      <c r="A268" s="181"/>
      <c r="E268" s="163"/>
      <c r="F268" s="163"/>
      <c r="G268" s="163"/>
      <c r="H268" s="163"/>
      <c r="I268" s="181"/>
      <c r="K268" s="163"/>
    </row>
    <row r="269" spans="1:11" s="30" customFormat="1" ht="18.75">
      <c r="A269" s="181"/>
      <c r="E269" s="163"/>
      <c r="F269" s="163"/>
      <c r="G269" s="163"/>
      <c r="H269" s="163"/>
      <c r="I269" s="181"/>
      <c r="K269" s="163"/>
    </row>
    <row r="270" spans="1:11" s="30" customFormat="1" ht="18.75">
      <c r="A270" s="181"/>
      <c r="E270" s="163"/>
      <c r="F270" s="163"/>
      <c r="G270" s="163"/>
      <c r="H270" s="163"/>
      <c r="I270" s="181"/>
      <c r="K270" s="163"/>
    </row>
    <row r="271" spans="1:11" s="30" customFormat="1" ht="18.75">
      <c r="A271" s="181"/>
      <c r="E271" s="163"/>
      <c r="F271" s="163"/>
      <c r="G271" s="163"/>
      <c r="H271" s="163"/>
      <c r="I271" s="181"/>
      <c r="K271" s="163"/>
    </row>
    <row r="272" spans="1:11" s="30" customFormat="1" ht="18.75">
      <c r="A272" s="181"/>
      <c r="E272" s="163"/>
      <c r="F272" s="163"/>
      <c r="G272" s="163"/>
      <c r="H272" s="163"/>
      <c r="I272" s="181"/>
      <c r="K272" s="163"/>
    </row>
    <row r="273" spans="1:11" s="30" customFormat="1" ht="18.75">
      <c r="A273" s="181"/>
      <c r="E273" s="163"/>
      <c r="F273" s="163"/>
      <c r="G273" s="163"/>
      <c r="H273" s="163"/>
      <c r="I273" s="181"/>
      <c r="K273" s="163"/>
    </row>
    <row r="274" spans="1:11" s="30" customFormat="1" ht="18.75">
      <c r="A274" s="181"/>
      <c r="E274" s="163"/>
      <c r="F274" s="163"/>
      <c r="G274" s="163"/>
      <c r="H274" s="163"/>
      <c r="I274" s="181"/>
      <c r="K274" s="163"/>
    </row>
    <row r="275" spans="1:11" s="30" customFormat="1" ht="18.75">
      <c r="A275" s="181"/>
      <c r="E275" s="163"/>
      <c r="F275" s="163"/>
      <c r="G275" s="163"/>
      <c r="H275" s="163"/>
      <c r="I275" s="181"/>
      <c r="K275" s="163"/>
    </row>
    <row r="276" spans="1:11" s="30" customFormat="1" ht="18.75">
      <c r="A276" s="181"/>
      <c r="E276" s="163"/>
      <c r="F276" s="163"/>
      <c r="G276" s="163"/>
      <c r="H276" s="163"/>
      <c r="I276" s="181"/>
      <c r="K276" s="163"/>
    </row>
    <row r="277" spans="1:11" s="30" customFormat="1" ht="18.75">
      <c r="A277" s="181"/>
      <c r="E277" s="163"/>
      <c r="F277" s="163"/>
      <c r="G277" s="163"/>
      <c r="H277" s="163"/>
      <c r="I277" s="181"/>
      <c r="K277" s="163"/>
    </row>
    <row r="278" spans="1:11" s="30" customFormat="1" ht="18.75">
      <c r="A278" s="181"/>
      <c r="E278" s="163"/>
      <c r="F278" s="163"/>
      <c r="G278" s="163"/>
      <c r="H278" s="163"/>
      <c r="I278" s="181"/>
      <c r="K278" s="163"/>
    </row>
    <row r="279" spans="1:11" s="30" customFormat="1" ht="18.75">
      <c r="A279" s="181"/>
      <c r="E279" s="163"/>
      <c r="F279" s="163"/>
      <c r="G279" s="163"/>
      <c r="H279" s="163"/>
      <c r="I279" s="181"/>
      <c r="K279" s="163"/>
    </row>
    <row r="280" spans="1:11" s="30" customFormat="1" ht="18.75">
      <c r="A280" s="181"/>
      <c r="E280" s="163"/>
      <c r="F280" s="163"/>
      <c r="G280" s="163"/>
      <c r="H280" s="163"/>
      <c r="I280" s="181"/>
      <c r="K280" s="163"/>
    </row>
    <row r="281" spans="1:11" s="30" customFormat="1" ht="18.75">
      <c r="A281" s="181"/>
      <c r="E281" s="163"/>
      <c r="F281" s="163"/>
      <c r="G281" s="163"/>
      <c r="H281" s="163"/>
      <c r="I281" s="181"/>
      <c r="K281" s="163"/>
    </row>
    <row r="282" spans="1:11" s="30" customFormat="1" ht="18.75">
      <c r="A282" s="181"/>
      <c r="E282" s="163"/>
      <c r="F282" s="163"/>
      <c r="G282" s="163"/>
      <c r="H282" s="163"/>
      <c r="I282" s="181"/>
      <c r="K282" s="163"/>
    </row>
    <row r="283" spans="1:11" s="30" customFormat="1" ht="18.75">
      <c r="A283" s="181"/>
      <c r="E283" s="163"/>
      <c r="F283" s="163"/>
      <c r="G283" s="163"/>
      <c r="H283" s="163"/>
      <c r="I283" s="181"/>
      <c r="K283" s="163"/>
    </row>
    <row r="284" spans="1:11" s="30" customFormat="1" ht="18.75">
      <c r="A284" s="181"/>
      <c r="E284" s="163"/>
      <c r="F284" s="163"/>
      <c r="G284" s="163"/>
      <c r="H284" s="163"/>
      <c r="I284" s="181"/>
      <c r="K284" s="163"/>
    </row>
    <row r="285" spans="1:11" s="30" customFormat="1" ht="18.75">
      <c r="A285" s="181"/>
      <c r="E285" s="163"/>
      <c r="F285" s="163"/>
      <c r="G285" s="163"/>
      <c r="H285" s="163"/>
      <c r="I285" s="181"/>
      <c r="K285" s="163"/>
    </row>
    <row r="286" spans="1:11" s="30" customFormat="1" ht="18.75">
      <c r="A286" s="181"/>
      <c r="E286" s="163"/>
      <c r="F286" s="163"/>
      <c r="G286" s="163"/>
      <c r="H286" s="163"/>
      <c r="I286" s="181"/>
      <c r="K286" s="163"/>
    </row>
    <row r="287" spans="1:11" s="30" customFormat="1" ht="18.75">
      <c r="A287" s="181"/>
      <c r="E287" s="163"/>
      <c r="F287" s="163"/>
      <c r="G287" s="163"/>
      <c r="H287" s="163"/>
      <c r="I287" s="181"/>
      <c r="K287" s="163"/>
    </row>
    <row r="288" spans="1:11" s="30" customFormat="1" ht="18.75">
      <c r="A288" s="181"/>
      <c r="E288" s="163"/>
      <c r="F288" s="163"/>
      <c r="G288" s="163"/>
      <c r="H288" s="163"/>
      <c r="I288" s="181"/>
      <c r="K288" s="163"/>
    </row>
    <row r="289" spans="1:11" s="30" customFormat="1" ht="18.75">
      <c r="A289" s="181"/>
      <c r="E289" s="163"/>
      <c r="F289" s="163"/>
      <c r="G289" s="163"/>
      <c r="H289" s="163"/>
      <c r="I289" s="181"/>
      <c r="K289" s="163"/>
    </row>
    <row r="290" spans="1:11" s="30" customFormat="1" ht="18.75">
      <c r="A290" s="181"/>
      <c r="E290" s="163"/>
      <c r="F290" s="163"/>
      <c r="G290" s="163"/>
      <c r="H290" s="163"/>
      <c r="I290" s="181"/>
      <c r="K290" s="163"/>
    </row>
    <row r="291" spans="1:11" s="30" customFormat="1" ht="18.75">
      <c r="A291" s="181"/>
      <c r="E291" s="163"/>
      <c r="F291" s="163"/>
      <c r="G291" s="163"/>
      <c r="H291" s="163"/>
      <c r="I291" s="181"/>
      <c r="K291" s="163"/>
    </row>
    <row r="292" spans="1:11" s="30" customFormat="1" ht="18.75">
      <c r="A292" s="181"/>
      <c r="E292" s="163"/>
      <c r="F292" s="163"/>
      <c r="G292" s="163"/>
      <c r="H292" s="163"/>
      <c r="I292" s="181"/>
      <c r="K292" s="163"/>
    </row>
    <row r="293" spans="1:11" s="30" customFormat="1" ht="18.75">
      <c r="A293" s="181"/>
      <c r="E293" s="163"/>
      <c r="F293" s="163"/>
      <c r="G293" s="163"/>
      <c r="H293" s="163"/>
      <c r="I293" s="181"/>
      <c r="K293" s="163"/>
    </row>
    <row r="294" spans="1:11" s="30" customFormat="1" ht="18.75">
      <c r="A294" s="181"/>
      <c r="E294" s="163"/>
      <c r="F294" s="163"/>
      <c r="G294" s="163"/>
      <c r="H294" s="163"/>
      <c r="I294" s="181"/>
      <c r="K294" s="163"/>
    </row>
    <row r="295" spans="1:11" s="30" customFormat="1" ht="18.75">
      <c r="A295" s="181"/>
      <c r="E295" s="163"/>
      <c r="F295" s="163"/>
      <c r="G295" s="163"/>
      <c r="H295" s="163"/>
      <c r="I295" s="181"/>
      <c r="K295" s="163"/>
    </row>
    <row r="296" spans="1:11" s="30" customFormat="1" ht="18.75">
      <c r="A296" s="181"/>
      <c r="E296" s="163"/>
      <c r="F296" s="163"/>
      <c r="G296" s="163"/>
      <c r="H296" s="163"/>
      <c r="I296" s="181"/>
      <c r="K296" s="163"/>
    </row>
    <row r="297" spans="1:11" s="30" customFormat="1" ht="18.75">
      <c r="A297" s="181"/>
      <c r="E297" s="163"/>
      <c r="F297" s="163"/>
      <c r="G297" s="163"/>
      <c r="H297" s="163"/>
      <c r="I297" s="181"/>
      <c r="K297" s="163"/>
    </row>
    <row r="298" spans="1:11" s="30" customFormat="1" ht="18.75">
      <c r="A298" s="181"/>
      <c r="E298" s="163"/>
      <c r="F298" s="163"/>
      <c r="G298" s="163"/>
      <c r="H298" s="163"/>
      <c r="I298" s="181"/>
      <c r="K298" s="163"/>
    </row>
    <row r="299" spans="1:11" s="30" customFormat="1" ht="18.75">
      <c r="A299" s="181"/>
      <c r="E299" s="163"/>
      <c r="F299" s="163"/>
      <c r="G299" s="163"/>
      <c r="H299" s="163"/>
      <c r="I299" s="181"/>
      <c r="K299" s="163"/>
    </row>
    <row r="300" spans="1:11" s="30" customFormat="1" ht="18.75">
      <c r="A300" s="181"/>
      <c r="E300" s="163"/>
      <c r="F300" s="163"/>
      <c r="G300" s="163"/>
      <c r="H300" s="163"/>
      <c r="I300" s="181"/>
      <c r="K300" s="163"/>
    </row>
    <row r="301" spans="1:11" s="30" customFormat="1" ht="18.75">
      <c r="A301" s="181"/>
      <c r="E301" s="163"/>
      <c r="F301" s="163"/>
      <c r="G301" s="163"/>
      <c r="H301" s="163"/>
      <c r="I301" s="181"/>
      <c r="K301" s="163"/>
    </row>
    <row r="302" spans="1:11" s="30" customFormat="1" ht="18.75">
      <c r="A302" s="181"/>
      <c r="E302" s="163"/>
      <c r="F302" s="163"/>
      <c r="G302" s="163"/>
      <c r="H302" s="163"/>
      <c r="I302" s="181"/>
      <c r="K302" s="163"/>
    </row>
    <row r="303" spans="1:11" s="30" customFormat="1" ht="18.75">
      <c r="A303" s="181"/>
      <c r="E303" s="163"/>
      <c r="F303" s="163"/>
      <c r="G303" s="163"/>
      <c r="H303" s="163"/>
      <c r="I303" s="181"/>
      <c r="K303" s="163"/>
    </row>
    <row r="304" spans="1:11" s="30" customFormat="1" ht="18.75">
      <c r="A304" s="181"/>
      <c r="E304" s="163"/>
      <c r="F304" s="163"/>
      <c r="G304" s="163"/>
      <c r="H304" s="163"/>
      <c r="I304" s="181"/>
      <c r="K304" s="163"/>
    </row>
    <row r="305" spans="1:11" s="30" customFormat="1" ht="18.75">
      <c r="A305" s="181"/>
      <c r="E305" s="163"/>
      <c r="F305" s="163"/>
      <c r="G305" s="163"/>
      <c r="H305" s="163"/>
      <c r="I305" s="181"/>
      <c r="K305" s="163"/>
    </row>
    <row r="306" spans="1:11" s="30" customFormat="1" ht="18.75">
      <c r="A306" s="181"/>
      <c r="E306" s="163"/>
      <c r="F306" s="163"/>
      <c r="G306" s="163"/>
      <c r="H306" s="163"/>
      <c r="I306" s="181"/>
      <c r="K306" s="163"/>
    </row>
    <row r="307" spans="1:11" s="30" customFormat="1" ht="18.75">
      <c r="A307" s="181"/>
      <c r="E307" s="163"/>
      <c r="F307" s="163"/>
      <c r="G307" s="163"/>
      <c r="H307" s="163"/>
      <c r="I307" s="181"/>
      <c r="K307" s="163"/>
    </row>
    <row r="308" spans="1:11" s="30" customFormat="1" ht="18.75">
      <c r="A308" s="181"/>
      <c r="E308" s="163"/>
      <c r="F308" s="163"/>
      <c r="G308" s="163"/>
      <c r="H308" s="163"/>
      <c r="I308" s="181"/>
      <c r="K308" s="163"/>
    </row>
    <row r="309" spans="1:11" s="30" customFormat="1" ht="18.75">
      <c r="A309" s="181"/>
      <c r="E309" s="163"/>
      <c r="F309" s="163"/>
      <c r="G309" s="163"/>
      <c r="H309" s="163"/>
      <c r="I309" s="181"/>
      <c r="K309" s="163"/>
    </row>
    <row r="310" spans="1:11" s="30" customFormat="1" ht="18.75">
      <c r="A310" s="181"/>
      <c r="E310" s="163"/>
      <c r="F310" s="163"/>
      <c r="G310" s="163"/>
      <c r="H310" s="163"/>
      <c r="I310" s="181"/>
      <c r="K310" s="163"/>
    </row>
    <row r="311" spans="1:11" s="30" customFormat="1" ht="18.75">
      <c r="A311" s="181"/>
      <c r="E311" s="163"/>
      <c r="F311" s="163"/>
      <c r="G311" s="163"/>
      <c r="H311" s="163"/>
      <c r="I311" s="181"/>
      <c r="K311" s="163"/>
    </row>
    <row r="312" spans="1:11" s="30" customFormat="1" ht="18.75">
      <c r="A312" s="181"/>
      <c r="E312" s="163"/>
      <c r="F312" s="163"/>
      <c r="G312" s="163"/>
      <c r="H312" s="163"/>
      <c r="I312" s="181"/>
      <c r="K312" s="163"/>
    </row>
    <row r="313" spans="1:11" s="30" customFormat="1" ht="18.75">
      <c r="A313" s="181"/>
      <c r="E313" s="163"/>
      <c r="F313" s="163"/>
      <c r="G313" s="163"/>
      <c r="H313" s="163"/>
      <c r="I313" s="181"/>
      <c r="K313" s="163"/>
    </row>
    <row r="314" spans="1:11" s="30" customFormat="1" ht="18.75">
      <c r="A314" s="181"/>
      <c r="E314" s="163"/>
      <c r="F314" s="163"/>
      <c r="G314" s="163"/>
      <c r="H314" s="163"/>
      <c r="I314" s="181"/>
      <c r="K314" s="163"/>
    </row>
    <row r="315" spans="1:11" s="30" customFormat="1" ht="18.75">
      <c r="A315" s="181"/>
      <c r="E315" s="163"/>
      <c r="F315" s="163"/>
      <c r="G315" s="163"/>
      <c r="H315" s="163"/>
      <c r="I315" s="181"/>
      <c r="K315" s="163"/>
    </row>
    <row r="316" spans="1:11" s="30" customFormat="1" ht="18.75">
      <c r="A316" s="181"/>
      <c r="E316" s="163"/>
      <c r="F316" s="163"/>
      <c r="G316" s="163"/>
      <c r="H316" s="163"/>
      <c r="I316" s="181"/>
      <c r="K316" s="163"/>
    </row>
    <row r="317" spans="1:11" s="30" customFormat="1" ht="18.75">
      <c r="A317" s="181"/>
      <c r="E317" s="163"/>
      <c r="F317" s="163"/>
      <c r="G317" s="163"/>
      <c r="H317" s="163"/>
      <c r="I317" s="181"/>
      <c r="K317" s="163"/>
    </row>
    <row r="318" spans="1:11" s="30" customFormat="1" ht="18.75">
      <c r="A318" s="181"/>
      <c r="E318" s="163"/>
      <c r="F318" s="163"/>
      <c r="G318" s="163"/>
      <c r="H318" s="163"/>
      <c r="I318" s="181"/>
      <c r="K318" s="163"/>
    </row>
    <row r="319" spans="1:11" s="30" customFormat="1" ht="18.75">
      <c r="A319" s="181"/>
      <c r="E319" s="163"/>
      <c r="F319" s="163"/>
      <c r="G319" s="163"/>
      <c r="H319" s="163"/>
      <c r="I319" s="181"/>
      <c r="K319" s="163"/>
    </row>
    <row r="320" spans="1:11" s="30" customFormat="1" ht="18.75">
      <c r="A320" s="181"/>
      <c r="E320" s="163"/>
      <c r="F320" s="163"/>
      <c r="G320" s="163"/>
      <c r="H320" s="163"/>
      <c r="I320" s="181"/>
      <c r="K320" s="163"/>
    </row>
    <row r="321" spans="1:11" s="30" customFormat="1" ht="18.75">
      <c r="A321" s="181"/>
      <c r="E321" s="163"/>
      <c r="F321" s="163"/>
      <c r="G321" s="163"/>
      <c r="H321" s="163"/>
      <c r="I321" s="181"/>
      <c r="K321" s="163"/>
    </row>
    <row r="322" spans="1:11" s="30" customFormat="1" ht="18.75">
      <c r="A322" s="181"/>
      <c r="E322" s="163"/>
      <c r="F322" s="163"/>
      <c r="G322" s="163"/>
      <c r="H322" s="163"/>
      <c r="I322" s="181"/>
      <c r="K322" s="163"/>
    </row>
    <row r="323" spans="1:11" s="30" customFormat="1" ht="18.75">
      <c r="A323" s="181"/>
      <c r="E323" s="163"/>
      <c r="F323" s="163"/>
      <c r="G323" s="163"/>
      <c r="H323" s="163"/>
      <c r="I323" s="181"/>
      <c r="K323" s="163"/>
    </row>
    <row r="324" spans="1:11" s="30" customFormat="1" ht="18.75">
      <c r="A324" s="181"/>
      <c r="E324" s="163"/>
      <c r="F324" s="163"/>
      <c r="G324" s="163"/>
      <c r="H324" s="163"/>
      <c r="I324" s="181"/>
      <c r="K324" s="163"/>
    </row>
    <row r="325" spans="1:11" s="30" customFormat="1" ht="18.75">
      <c r="A325" s="181"/>
      <c r="E325" s="163"/>
      <c r="F325" s="163"/>
      <c r="G325" s="163"/>
      <c r="H325" s="163"/>
      <c r="I325" s="181"/>
      <c r="K325" s="163"/>
    </row>
    <row r="326" spans="1:11" s="30" customFormat="1" ht="18.75">
      <c r="A326" s="181"/>
      <c r="E326" s="163"/>
      <c r="F326" s="163"/>
      <c r="G326" s="163"/>
      <c r="H326" s="163"/>
      <c r="I326" s="181"/>
      <c r="K326" s="163"/>
    </row>
    <row r="327" spans="1:11" s="30" customFormat="1" ht="18.75">
      <c r="A327" s="181"/>
      <c r="E327" s="163"/>
      <c r="F327" s="163"/>
      <c r="G327" s="163"/>
      <c r="H327" s="163"/>
      <c r="I327" s="181"/>
      <c r="K327" s="163"/>
    </row>
    <row r="328" spans="1:11" s="30" customFormat="1" ht="18.75">
      <c r="A328" s="181"/>
      <c r="E328" s="163"/>
      <c r="F328" s="163"/>
      <c r="G328" s="163"/>
      <c r="H328" s="163"/>
      <c r="I328" s="181"/>
      <c r="K328" s="163"/>
    </row>
    <row r="329" spans="1:11" s="30" customFormat="1" ht="18.75">
      <c r="A329" s="181"/>
      <c r="E329" s="163"/>
      <c r="F329" s="163"/>
      <c r="G329" s="163"/>
      <c r="H329" s="163"/>
      <c r="I329" s="181"/>
      <c r="K329" s="163"/>
    </row>
    <row r="330" spans="1:11" s="30" customFormat="1" ht="18.75">
      <c r="A330" s="181"/>
      <c r="E330" s="163"/>
      <c r="F330" s="163"/>
      <c r="G330" s="163"/>
      <c r="H330" s="163"/>
      <c r="I330" s="181"/>
      <c r="K330" s="163"/>
    </row>
    <row r="331" spans="1:11" s="30" customFormat="1" ht="18.75">
      <c r="A331" s="181"/>
      <c r="E331" s="163"/>
      <c r="F331" s="163"/>
      <c r="G331" s="163"/>
      <c r="H331" s="163"/>
      <c r="I331" s="181"/>
      <c r="K331" s="163"/>
    </row>
    <row r="332" spans="1:11" s="30" customFormat="1" ht="18.75">
      <c r="A332" s="181"/>
      <c r="E332" s="163"/>
      <c r="F332" s="163"/>
      <c r="G332" s="163"/>
      <c r="H332" s="163"/>
      <c r="I332" s="181"/>
      <c r="K332" s="163"/>
    </row>
    <row r="333" spans="1:11" s="30" customFormat="1" ht="18.75">
      <c r="A333" s="181"/>
      <c r="E333" s="163"/>
      <c r="F333" s="163"/>
      <c r="G333" s="163"/>
      <c r="H333" s="163"/>
      <c r="I333" s="181"/>
      <c r="K333" s="163"/>
    </row>
    <row r="334" spans="1:11" s="30" customFormat="1" ht="18.75">
      <c r="A334" s="181"/>
      <c r="E334" s="163"/>
      <c r="F334" s="163"/>
      <c r="G334" s="163"/>
      <c r="H334" s="163"/>
      <c r="I334" s="181"/>
      <c r="K334" s="163"/>
    </row>
    <row r="335" spans="1:11" s="30" customFormat="1" ht="18.75">
      <c r="A335" s="181"/>
      <c r="E335" s="163"/>
      <c r="F335" s="163"/>
      <c r="G335" s="163"/>
      <c r="H335" s="163"/>
      <c r="I335" s="181"/>
      <c r="K335" s="163"/>
    </row>
    <row r="336" spans="1:11" s="30" customFormat="1" ht="18.75">
      <c r="A336" s="181"/>
      <c r="E336" s="163"/>
      <c r="F336" s="163"/>
      <c r="G336" s="163"/>
      <c r="H336" s="163"/>
      <c r="I336" s="181"/>
      <c r="K336" s="163"/>
    </row>
    <row r="337" spans="1:11" s="30" customFormat="1" ht="18.75">
      <c r="A337" s="181"/>
      <c r="E337" s="163"/>
      <c r="F337" s="163"/>
      <c r="G337" s="163"/>
      <c r="H337" s="163"/>
      <c r="I337" s="181"/>
      <c r="K337" s="163"/>
    </row>
    <row r="338" spans="1:11" s="30" customFormat="1" ht="18.75">
      <c r="A338" s="181"/>
      <c r="E338" s="163"/>
      <c r="F338" s="163"/>
      <c r="G338" s="163"/>
      <c r="H338" s="163"/>
      <c r="I338" s="181"/>
      <c r="K338" s="163"/>
    </row>
    <row r="339" spans="1:11" s="30" customFormat="1" ht="18.75">
      <c r="A339" s="181"/>
      <c r="E339" s="163"/>
      <c r="F339" s="163"/>
      <c r="G339" s="163"/>
      <c r="H339" s="163"/>
      <c r="I339" s="181"/>
      <c r="K339" s="163"/>
    </row>
    <row r="340" spans="1:11" s="30" customFormat="1" ht="18.75">
      <c r="A340" s="181"/>
      <c r="E340" s="163"/>
      <c r="F340" s="163"/>
      <c r="G340" s="163"/>
      <c r="H340" s="163"/>
      <c r="I340" s="181"/>
      <c r="K340" s="163"/>
    </row>
    <row r="341" spans="1:11" s="30" customFormat="1" ht="18.75">
      <c r="A341" s="181"/>
      <c r="E341" s="163"/>
      <c r="F341" s="163"/>
      <c r="G341" s="163"/>
      <c r="H341" s="163"/>
      <c r="I341" s="181"/>
      <c r="K341" s="163"/>
    </row>
    <row r="342" spans="1:11" s="30" customFormat="1" ht="18.75">
      <c r="A342" s="181"/>
      <c r="E342" s="163"/>
      <c r="F342" s="163"/>
      <c r="G342" s="163"/>
      <c r="H342" s="163"/>
      <c r="I342" s="181"/>
      <c r="K342" s="163"/>
    </row>
    <row r="343" spans="1:11" s="30" customFormat="1" ht="18.75">
      <c r="A343" s="181"/>
      <c r="E343" s="163"/>
      <c r="F343" s="163"/>
      <c r="G343" s="163"/>
      <c r="H343" s="163"/>
      <c r="I343" s="181"/>
      <c r="K343" s="163"/>
    </row>
    <row r="344" spans="1:11" s="30" customFormat="1" ht="18.75">
      <c r="A344" s="181"/>
      <c r="E344" s="163"/>
      <c r="F344" s="163"/>
      <c r="G344" s="163"/>
      <c r="H344" s="163"/>
      <c r="I344" s="181"/>
      <c r="K344" s="163"/>
    </row>
    <row r="345" spans="1:11" s="30" customFormat="1" ht="18.75">
      <c r="A345" s="181"/>
      <c r="E345" s="163"/>
      <c r="F345" s="163"/>
      <c r="G345" s="163"/>
      <c r="H345" s="163"/>
      <c r="I345" s="181"/>
      <c r="K345" s="163"/>
    </row>
    <row r="346" spans="1:11" s="30" customFormat="1" ht="18.75">
      <c r="A346" s="181"/>
      <c r="E346" s="163"/>
      <c r="F346" s="163"/>
      <c r="G346" s="163"/>
      <c r="H346" s="163"/>
      <c r="I346" s="181"/>
      <c r="K346" s="163"/>
    </row>
    <row r="347" spans="1:11" s="30" customFormat="1" ht="18.75">
      <c r="A347" s="181"/>
      <c r="E347" s="163"/>
      <c r="F347" s="163"/>
      <c r="G347" s="163"/>
      <c r="H347" s="163"/>
      <c r="I347" s="181"/>
      <c r="K347" s="163"/>
    </row>
    <row r="348" spans="1:11" s="30" customFormat="1" ht="18.75">
      <c r="A348" s="181"/>
      <c r="E348" s="163"/>
      <c r="F348" s="163"/>
      <c r="G348" s="163"/>
      <c r="H348" s="163"/>
      <c r="I348" s="181"/>
      <c r="K348" s="163"/>
    </row>
    <row r="349" spans="1:11" s="30" customFormat="1" ht="18.75">
      <c r="A349" s="181"/>
      <c r="E349" s="163"/>
      <c r="F349" s="163"/>
      <c r="G349" s="163"/>
      <c r="H349" s="163"/>
      <c r="I349" s="181"/>
      <c r="K349" s="163"/>
    </row>
    <row r="350" spans="1:11" s="30" customFormat="1" ht="18.75">
      <c r="A350" s="181"/>
      <c r="E350" s="163"/>
      <c r="F350" s="163"/>
      <c r="G350" s="163"/>
      <c r="H350" s="163"/>
      <c r="I350" s="181"/>
      <c r="K350" s="163"/>
    </row>
    <row r="351" spans="1:11" s="30" customFormat="1" ht="18.75">
      <c r="A351" s="181"/>
      <c r="E351" s="163"/>
      <c r="F351" s="163"/>
      <c r="G351" s="163"/>
      <c r="H351" s="163"/>
      <c r="I351" s="181"/>
      <c r="K351" s="163"/>
    </row>
    <row r="352" spans="1:11" s="30" customFormat="1" ht="18.75">
      <c r="A352" s="181"/>
      <c r="E352" s="163"/>
      <c r="F352" s="163"/>
      <c r="G352" s="163"/>
      <c r="H352" s="163"/>
      <c r="I352" s="181"/>
      <c r="K352" s="163"/>
    </row>
    <row r="353" spans="1:11" s="30" customFormat="1" ht="18.75">
      <c r="A353" s="181"/>
      <c r="E353" s="163"/>
      <c r="F353" s="163"/>
      <c r="G353" s="163"/>
      <c r="H353" s="163"/>
      <c r="I353" s="181"/>
      <c r="K353" s="163"/>
    </row>
    <row r="354" spans="1:11" s="30" customFormat="1" ht="18.75">
      <c r="A354" s="181"/>
      <c r="E354" s="163"/>
      <c r="F354" s="163"/>
      <c r="G354" s="163"/>
      <c r="H354" s="163"/>
      <c r="I354" s="181"/>
      <c r="K354" s="163"/>
    </row>
    <row r="355" spans="1:11" s="30" customFormat="1" ht="18.75">
      <c r="A355" s="181"/>
      <c r="E355" s="163"/>
      <c r="F355" s="163"/>
      <c r="G355" s="163"/>
      <c r="H355" s="163"/>
      <c r="I355" s="181"/>
      <c r="K355" s="163"/>
    </row>
    <row r="356" spans="1:11" s="30" customFormat="1" ht="18.75">
      <c r="A356" s="181"/>
      <c r="E356" s="163"/>
      <c r="F356" s="163"/>
      <c r="G356" s="163"/>
      <c r="H356" s="163"/>
      <c r="I356" s="181"/>
      <c r="K356" s="163"/>
    </row>
    <row r="357" spans="1:11" s="30" customFormat="1" ht="18.75">
      <c r="A357" s="181"/>
      <c r="E357" s="163"/>
      <c r="F357" s="163"/>
      <c r="G357" s="163"/>
      <c r="H357" s="163"/>
      <c r="I357" s="181"/>
      <c r="K357" s="163"/>
    </row>
    <row r="358" spans="1:11" s="30" customFormat="1" ht="18.75">
      <c r="A358" s="181"/>
      <c r="E358" s="163"/>
      <c r="F358" s="163"/>
      <c r="G358" s="163"/>
      <c r="H358" s="163"/>
      <c r="I358" s="181"/>
      <c r="K358" s="163"/>
    </row>
    <row r="359" spans="1:11" s="30" customFormat="1" ht="18.75">
      <c r="A359" s="181"/>
      <c r="E359" s="163"/>
      <c r="F359" s="163"/>
      <c r="G359" s="163"/>
      <c r="H359" s="163"/>
      <c r="I359" s="181"/>
      <c r="K359" s="163"/>
    </row>
    <row r="360" spans="1:11" s="30" customFormat="1" ht="18.75">
      <c r="A360" s="181"/>
      <c r="E360" s="163"/>
      <c r="F360" s="163"/>
      <c r="G360" s="163"/>
      <c r="H360" s="163"/>
      <c r="I360" s="181"/>
      <c r="K360" s="163"/>
    </row>
    <row r="361" spans="1:11" s="30" customFormat="1" ht="18.75">
      <c r="A361" s="181"/>
      <c r="E361" s="163"/>
      <c r="F361" s="163"/>
      <c r="G361" s="163"/>
      <c r="H361" s="163"/>
      <c r="I361" s="181"/>
      <c r="K361" s="163"/>
    </row>
    <row r="362" spans="1:11" s="30" customFormat="1" ht="18.75">
      <c r="A362" s="181"/>
      <c r="E362" s="163"/>
      <c r="F362" s="163"/>
      <c r="G362" s="163"/>
      <c r="H362" s="163"/>
      <c r="I362" s="181"/>
      <c r="K362" s="163"/>
    </row>
    <row r="363" spans="1:11" s="30" customFormat="1" ht="18.75">
      <c r="A363" s="181"/>
      <c r="E363" s="163"/>
      <c r="F363" s="163"/>
      <c r="G363" s="163"/>
      <c r="H363" s="163"/>
      <c r="I363" s="181"/>
      <c r="K363" s="163"/>
    </row>
    <row r="364" spans="1:11" s="30" customFormat="1" ht="18.75">
      <c r="A364" s="181"/>
      <c r="E364" s="163"/>
      <c r="F364" s="163"/>
      <c r="G364" s="163"/>
      <c r="H364" s="163"/>
      <c r="I364" s="181"/>
      <c r="K364" s="163"/>
    </row>
    <row r="365" spans="1:11" s="30" customFormat="1" ht="18.75">
      <c r="A365" s="181"/>
      <c r="E365" s="163"/>
      <c r="F365" s="163"/>
      <c r="G365" s="163"/>
      <c r="H365" s="163"/>
      <c r="I365" s="181"/>
      <c r="K365" s="163"/>
    </row>
    <row r="366" spans="1:11" s="30" customFormat="1" ht="18.75">
      <c r="A366" s="181"/>
      <c r="E366" s="163"/>
      <c r="F366" s="163"/>
      <c r="G366" s="163"/>
      <c r="H366" s="163"/>
      <c r="I366" s="181"/>
      <c r="K366" s="163"/>
    </row>
    <row r="367" spans="1:11" s="30" customFormat="1" ht="18.75">
      <c r="A367" s="181"/>
      <c r="E367" s="163"/>
      <c r="F367" s="163"/>
      <c r="G367" s="163"/>
      <c r="H367" s="163"/>
      <c r="I367" s="181"/>
      <c r="K367" s="163"/>
    </row>
    <row r="368" spans="1:11" s="30" customFormat="1" ht="18.75">
      <c r="A368" s="181"/>
      <c r="E368" s="163"/>
      <c r="F368" s="163"/>
      <c r="G368" s="163"/>
      <c r="H368" s="163"/>
      <c r="I368" s="181"/>
      <c r="K368" s="163"/>
    </row>
    <row r="369" spans="1:11" s="30" customFormat="1" ht="18.75">
      <c r="A369" s="181"/>
      <c r="E369" s="163"/>
      <c r="F369" s="163"/>
      <c r="G369" s="163"/>
      <c r="H369" s="163"/>
      <c r="I369" s="181"/>
      <c r="K369" s="163"/>
    </row>
    <row r="370" spans="1:11" s="30" customFormat="1" ht="18.75">
      <c r="A370" s="181"/>
      <c r="E370" s="163"/>
      <c r="F370" s="163"/>
      <c r="G370" s="163"/>
      <c r="H370" s="163"/>
      <c r="I370" s="181"/>
      <c r="K370" s="163"/>
    </row>
    <row r="371" spans="1:11" s="30" customFormat="1" ht="18.75">
      <c r="A371" s="181"/>
      <c r="E371" s="163"/>
      <c r="F371" s="163"/>
      <c r="G371" s="163"/>
      <c r="H371" s="163"/>
      <c r="I371" s="181"/>
      <c r="K371" s="163"/>
    </row>
    <row r="372" spans="1:11" s="30" customFormat="1" ht="18.75">
      <c r="A372" s="181"/>
      <c r="E372" s="163"/>
      <c r="F372" s="163"/>
      <c r="G372" s="163"/>
      <c r="H372" s="163"/>
      <c r="I372" s="181"/>
      <c r="K372" s="163"/>
    </row>
    <row r="373" spans="1:11" s="30" customFormat="1" ht="18.75">
      <c r="A373" s="181"/>
      <c r="E373" s="163"/>
      <c r="F373" s="163"/>
      <c r="G373" s="163"/>
      <c r="H373" s="163"/>
      <c r="I373" s="181"/>
      <c r="K373" s="163"/>
    </row>
    <row r="374" spans="1:11" s="30" customFormat="1" ht="18.75">
      <c r="A374" s="181"/>
      <c r="E374" s="163"/>
      <c r="F374" s="163"/>
      <c r="G374" s="163"/>
      <c r="H374" s="163"/>
      <c r="I374" s="181"/>
      <c r="K374" s="163"/>
    </row>
    <row r="375" spans="1:11" s="30" customFormat="1" ht="18.75">
      <c r="A375" s="181"/>
      <c r="E375" s="163"/>
      <c r="F375" s="163"/>
      <c r="G375" s="163"/>
      <c r="H375" s="163"/>
      <c r="I375" s="181"/>
      <c r="K375" s="163"/>
    </row>
    <row r="376" spans="1:11" s="30" customFormat="1" ht="18.75">
      <c r="A376" s="181"/>
      <c r="E376" s="163"/>
      <c r="F376" s="163"/>
      <c r="G376" s="163"/>
      <c r="H376" s="163"/>
      <c r="I376" s="181"/>
      <c r="K376" s="163"/>
    </row>
    <row r="377" spans="1:11" s="30" customFormat="1" ht="18.75">
      <c r="A377" s="181"/>
      <c r="E377" s="163"/>
      <c r="F377" s="163"/>
      <c r="G377" s="163"/>
      <c r="H377" s="163"/>
      <c r="I377" s="181"/>
      <c r="K377" s="163"/>
    </row>
    <row r="378" spans="1:11" s="30" customFormat="1" ht="18.75">
      <c r="A378" s="181"/>
      <c r="E378" s="163"/>
      <c r="F378" s="163"/>
      <c r="G378" s="163"/>
      <c r="H378" s="163"/>
      <c r="I378" s="181"/>
      <c r="K378" s="163"/>
    </row>
    <row r="379" spans="1:11" s="30" customFormat="1" ht="18.75">
      <c r="A379" s="181"/>
      <c r="E379" s="163"/>
      <c r="F379" s="163"/>
      <c r="G379" s="163"/>
      <c r="H379" s="163"/>
      <c r="I379" s="181"/>
      <c r="K379" s="163"/>
    </row>
    <row r="380" spans="1:11" s="30" customFormat="1" ht="18.75">
      <c r="A380" s="181"/>
      <c r="E380" s="163"/>
      <c r="F380" s="163"/>
      <c r="G380" s="163"/>
      <c r="H380" s="163"/>
      <c r="I380" s="181"/>
      <c r="K380" s="163"/>
    </row>
    <row r="381" spans="1:11" s="30" customFormat="1" ht="18.75">
      <c r="A381" s="181"/>
      <c r="E381" s="163"/>
      <c r="F381" s="163"/>
      <c r="G381" s="163"/>
      <c r="H381" s="163"/>
      <c r="I381" s="181"/>
      <c r="K381" s="163"/>
    </row>
    <row r="382" spans="1:11" s="30" customFormat="1" ht="18.75">
      <c r="A382" s="181"/>
      <c r="E382" s="163"/>
      <c r="F382" s="163"/>
      <c r="G382" s="163"/>
      <c r="H382" s="163"/>
      <c r="I382" s="181"/>
      <c r="K382" s="163"/>
    </row>
    <row r="383" spans="1:11" s="30" customFormat="1" ht="18.75">
      <c r="A383" s="181"/>
      <c r="E383" s="163"/>
      <c r="F383" s="163"/>
      <c r="G383" s="163"/>
      <c r="H383" s="163"/>
      <c r="I383" s="181"/>
      <c r="K383" s="163"/>
    </row>
    <row r="384" spans="1:11" s="30" customFormat="1" ht="18.75">
      <c r="A384" s="181"/>
      <c r="E384" s="163"/>
      <c r="F384" s="163"/>
      <c r="G384" s="163"/>
      <c r="H384" s="163"/>
      <c r="I384" s="181"/>
      <c r="K384" s="163"/>
    </row>
    <row r="385" spans="1:11" s="30" customFormat="1" ht="18.75">
      <c r="A385" s="181"/>
      <c r="E385" s="163"/>
      <c r="F385" s="163"/>
      <c r="G385" s="163"/>
      <c r="H385" s="163"/>
      <c r="I385" s="181"/>
      <c r="K385" s="163"/>
    </row>
    <row r="386" spans="1:11" s="30" customFormat="1" ht="18.75">
      <c r="A386" s="181"/>
      <c r="E386" s="163"/>
      <c r="F386" s="163"/>
      <c r="G386" s="163"/>
      <c r="H386" s="163"/>
      <c r="I386" s="181"/>
      <c r="K386" s="163"/>
    </row>
    <row r="387" spans="1:11" s="30" customFormat="1" ht="18.75">
      <c r="A387" s="181"/>
      <c r="E387" s="163"/>
      <c r="F387" s="163"/>
      <c r="G387" s="163"/>
      <c r="H387" s="163"/>
      <c r="I387" s="181"/>
      <c r="K387" s="163"/>
    </row>
    <row r="388" spans="1:11" s="30" customFormat="1" ht="18.75">
      <c r="A388" s="181"/>
      <c r="E388" s="163"/>
      <c r="F388" s="163"/>
      <c r="G388" s="163"/>
      <c r="H388" s="163"/>
      <c r="I388" s="181"/>
      <c r="K388" s="163"/>
    </row>
    <row r="389" spans="1:11" s="30" customFormat="1" ht="18.75">
      <c r="A389" s="181"/>
      <c r="E389" s="163"/>
      <c r="F389" s="163"/>
      <c r="G389" s="163"/>
      <c r="H389" s="163"/>
      <c r="I389" s="181"/>
      <c r="K389" s="163"/>
    </row>
  </sheetData>
  <mergeCells count="41">
    <mergeCell ref="A32:A34"/>
    <mergeCell ref="B32:B34"/>
    <mergeCell ref="B31:K31"/>
    <mergeCell ref="C32:C34"/>
    <mergeCell ref="E32:H32"/>
    <mergeCell ref="A9:K9"/>
    <mergeCell ref="A3:K3"/>
    <mergeCell ref="A4:K4"/>
    <mergeCell ref="A5:K5"/>
    <mergeCell ref="A6:K6"/>
    <mergeCell ref="A8:K8"/>
    <mergeCell ref="B10:K10"/>
    <mergeCell ref="B11:K11"/>
    <mergeCell ref="A12:A14"/>
    <mergeCell ref="B12:B14"/>
    <mergeCell ref="C12:C14"/>
    <mergeCell ref="E12:H12"/>
    <mergeCell ref="A60:K60"/>
    <mergeCell ref="A61:K61"/>
    <mergeCell ref="A62:K62"/>
    <mergeCell ref="A63:K63"/>
    <mergeCell ref="A65:K65"/>
    <mergeCell ref="A66:K66"/>
    <mergeCell ref="B67:K67"/>
    <mergeCell ref="B68:K68"/>
    <mergeCell ref="A69:A71"/>
    <mergeCell ref="B69:B71"/>
    <mergeCell ref="C69:C71"/>
    <mergeCell ref="E69:H69"/>
    <mergeCell ref="A85:K85"/>
    <mergeCell ref="A86:K86"/>
    <mergeCell ref="A87:K87"/>
    <mergeCell ref="A88:K88"/>
    <mergeCell ref="A90:K90"/>
    <mergeCell ref="A91:K91"/>
    <mergeCell ref="B92:K92"/>
    <mergeCell ref="B93:K93"/>
    <mergeCell ref="A94:A96"/>
    <mergeCell ref="B94:B96"/>
    <mergeCell ref="C94:C96"/>
    <mergeCell ref="E94:H94"/>
  </mergeCells>
  <pageMargins left="0.2" right="0.19" top="0.3" bottom="0.31" header="0.2" footer="0.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38"/>
  <sheetViews>
    <sheetView topLeftCell="A117" zoomScaleSheetLayoutView="110" workbookViewId="0">
      <selection activeCell="E134" sqref="E134"/>
    </sheetView>
  </sheetViews>
  <sheetFormatPr defaultRowHeight="14.25"/>
  <cols>
    <col min="1" max="1" width="3.75" customWidth="1"/>
    <col min="2" max="2" width="21.625" customWidth="1"/>
    <col min="3" max="3" width="18.25" customWidth="1"/>
    <col min="4" max="4" width="15.625" customWidth="1"/>
    <col min="5" max="8" width="11.125" customWidth="1"/>
    <col min="9" max="9" width="10.25" customWidth="1"/>
    <col min="10" max="10" width="11.125" customWidth="1"/>
    <col min="11" max="11" width="9.875" customWidth="1"/>
  </cols>
  <sheetData>
    <row r="1" spans="1:11" ht="18.75" customHeight="1"/>
    <row r="2" spans="1:11" ht="18.75" customHeight="1"/>
    <row r="3" spans="1:11" ht="23.25">
      <c r="A3" s="338" t="s">
        <v>11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1" ht="23.25">
      <c r="A4" s="338" t="s">
        <v>16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ht="23.25">
      <c r="A5" s="338" t="s">
        <v>17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</row>
    <row r="6" spans="1:11" ht="23.25">
      <c r="A6" s="338" t="s">
        <v>12</v>
      </c>
      <c r="B6" s="338"/>
      <c r="C6" s="338"/>
      <c r="D6" s="338"/>
      <c r="E6" s="338"/>
      <c r="F6" s="338"/>
      <c r="G6" s="338"/>
      <c r="H6" s="338"/>
      <c r="I6" s="338"/>
      <c r="J6" s="338"/>
      <c r="K6" s="338"/>
    </row>
    <row r="7" spans="1:11" ht="16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1"/>
    </row>
    <row r="8" spans="1:11" ht="19.5">
      <c r="A8" s="345" t="s">
        <v>31</v>
      </c>
      <c r="B8" s="345"/>
      <c r="C8" s="345"/>
      <c r="D8" s="345"/>
      <c r="E8" s="345"/>
      <c r="F8" s="345"/>
      <c r="G8" s="345"/>
      <c r="H8" s="345"/>
      <c r="I8" s="345"/>
      <c r="J8" s="345"/>
      <c r="K8" s="345"/>
    </row>
    <row r="9" spans="1:11" ht="18.75">
      <c r="A9" s="350" t="s">
        <v>32</v>
      </c>
      <c r="B9" s="350"/>
      <c r="C9" s="350"/>
      <c r="D9" s="350"/>
      <c r="E9" s="350"/>
      <c r="F9" s="350"/>
      <c r="G9" s="350"/>
      <c r="H9" s="350"/>
      <c r="I9" s="350"/>
      <c r="J9" s="350"/>
      <c r="K9" s="350"/>
    </row>
    <row r="10" spans="1:11" ht="20.25">
      <c r="A10" s="13"/>
      <c r="B10" s="330" t="s">
        <v>33</v>
      </c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1" ht="20.25">
      <c r="A11" s="13"/>
      <c r="B11" s="330" t="s">
        <v>808</v>
      </c>
      <c r="C11" s="330"/>
      <c r="D11" s="330"/>
      <c r="E11" s="330"/>
      <c r="F11" s="330"/>
      <c r="G11" s="330"/>
      <c r="H11" s="330"/>
      <c r="I11" s="330"/>
      <c r="J11" s="330"/>
      <c r="K11" s="330"/>
    </row>
    <row r="12" spans="1:11" ht="20.25">
      <c r="A12" s="331" t="s">
        <v>0</v>
      </c>
      <c r="B12" s="331" t="s">
        <v>1</v>
      </c>
      <c r="C12" s="331" t="s">
        <v>2</v>
      </c>
      <c r="D12" s="10" t="s">
        <v>3</v>
      </c>
      <c r="E12" s="334" t="s">
        <v>5</v>
      </c>
      <c r="F12" s="335"/>
      <c r="G12" s="335"/>
      <c r="H12" s="336"/>
      <c r="I12" s="7" t="s">
        <v>7</v>
      </c>
      <c r="J12" s="10" t="s">
        <v>9</v>
      </c>
      <c r="K12" s="7" t="s">
        <v>14</v>
      </c>
    </row>
    <row r="13" spans="1:11" ht="20.25">
      <c r="A13" s="332"/>
      <c r="B13" s="332"/>
      <c r="C13" s="332"/>
      <c r="D13" s="16" t="s">
        <v>4</v>
      </c>
      <c r="E13" s="7">
        <v>2561</v>
      </c>
      <c r="F13" s="7">
        <v>2562</v>
      </c>
      <c r="G13" s="7">
        <v>2563</v>
      </c>
      <c r="H13" s="7">
        <v>2564</v>
      </c>
      <c r="I13" s="8" t="s">
        <v>8</v>
      </c>
      <c r="J13" s="11" t="s">
        <v>10</v>
      </c>
      <c r="K13" s="12" t="s">
        <v>15</v>
      </c>
    </row>
    <row r="14" spans="1:11" ht="20.25">
      <c r="A14" s="333"/>
      <c r="B14" s="333"/>
      <c r="C14" s="333"/>
      <c r="D14" s="14"/>
      <c r="E14" s="9" t="s">
        <v>6</v>
      </c>
      <c r="F14" s="9" t="s">
        <v>6</v>
      </c>
      <c r="G14" s="9" t="s">
        <v>6</v>
      </c>
      <c r="H14" s="9" t="s">
        <v>6</v>
      </c>
      <c r="I14" s="9"/>
      <c r="J14" s="15"/>
      <c r="K14" s="9"/>
    </row>
    <row r="15" spans="1:11" s="30" customFormat="1" ht="18.75">
      <c r="A15" s="140">
        <v>1</v>
      </c>
      <c r="B15" s="31" t="s">
        <v>543</v>
      </c>
      <c r="C15" s="31" t="s">
        <v>544</v>
      </c>
      <c r="D15" s="31" t="s">
        <v>545</v>
      </c>
      <c r="E15" s="158">
        <v>100000</v>
      </c>
      <c r="F15" s="158">
        <v>100000</v>
      </c>
      <c r="G15" s="158">
        <v>100000</v>
      </c>
      <c r="H15" s="158">
        <v>100000</v>
      </c>
      <c r="I15" s="140" t="s">
        <v>546</v>
      </c>
      <c r="J15" s="31" t="s">
        <v>548</v>
      </c>
      <c r="K15" s="140" t="s">
        <v>245</v>
      </c>
    </row>
    <row r="16" spans="1:11" s="30" customFormat="1" ht="18.75">
      <c r="A16" s="32"/>
      <c r="B16" s="32"/>
      <c r="C16" s="32" t="s">
        <v>930</v>
      </c>
      <c r="D16" s="32" t="s">
        <v>932</v>
      </c>
      <c r="E16" s="157" t="s">
        <v>162</v>
      </c>
      <c r="F16" s="141"/>
      <c r="G16" s="141"/>
      <c r="H16" s="141"/>
      <c r="I16" s="192" t="s">
        <v>547</v>
      </c>
      <c r="J16" s="32" t="s">
        <v>549</v>
      </c>
      <c r="K16" s="32"/>
    </row>
    <row r="17" spans="1:11" s="30" customFormat="1" ht="18.75">
      <c r="A17" s="33"/>
      <c r="B17" s="33"/>
      <c r="C17" s="33" t="s">
        <v>931</v>
      </c>
      <c r="D17" s="33" t="s">
        <v>933</v>
      </c>
      <c r="E17" s="161"/>
      <c r="F17" s="142"/>
      <c r="G17" s="142"/>
      <c r="H17" s="142"/>
      <c r="I17" s="191"/>
      <c r="J17" s="33"/>
      <c r="K17" s="33"/>
    </row>
    <row r="18" spans="1:11" s="30" customFormat="1" ht="18.75">
      <c r="A18" s="140">
        <v>2</v>
      </c>
      <c r="B18" s="31" t="s">
        <v>551</v>
      </c>
      <c r="C18" s="31" t="s">
        <v>553</v>
      </c>
      <c r="D18" s="31" t="s">
        <v>557</v>
      </c>
      <c r="E18" s="164">
        <v>616000</v>
      </c>
      <c r="F18" s="164">
        <v>616000</v>
      </c>
      <c r="G18" s="164">
        <v>616000</v>
      </c>
      <c r="H18" s="164">
        <v>616000</v>
      </c>
      <c r="I18" s="140" t="s">
        <v>576</v>
      </c>
      <c r="J18" s="31" t="s">
        <v>578</v>
      </c>
      <c r="K18" s="140" t="s">
        <v>245</v>
      </c>
    </row>
    <row r="19" spans="1:11" s="30" customFormat="1" ht="18.75">
      <c r="A19" s="32"/>
      <c r="B19" s="32" t="s">
        <v>552</v>
      </c>
      <c r="C19" s="32" t="s">
        <v>554</v>
      </c>
      <c r="D19" s="32" t="s">
        <v>559</v>
      </c>
      <c r="E19" s="32"/>
      <c r="F19" s="32"/>
      <c r="G19" s="32"/>
      <c r="H19" s="32"/>
      <c r="I19" s="141" t="s">
        <v>577</v>
      </c>
      <c r="J19" s="32" t="s">
        <v>579</v>
      </c>
      <c r="K19" s="32"/>
    </row>
    <row r="20" spans="1:11" s="30" customFormat="1" ht="18.75">
      <c r="A20" s="33"/>
      <c r="B20" s="33"/>
      <c r="C20" s="33" t="s">
        <v>555</v>
      </c>
      <c r="D20" s="33" t="s">
        <v>560</v>
      </c>
      <c r="E20" s="33"/>
      <c r="F20" s="33"/>
      <c r="G20" s="33"/>
      <c r="H20" s="33"/>
      <c r="I20" s="142" t="s">
        <v>550</v>
      </c>
      <c r="J20" s="33"/>
      <c r="K20" s="33"/>
    </row>
    <row r="21" spans="1:11" s="30" customFormat="1" ht="18.75">
      <c r="A21" s="140">
        <v>3</v>
      </c>
      <c r="B21" s="31" t="s">
        <v>561</v>
      </c>
      <c r="C21" s="31" t="s">
        <v>562</v>
      </c>
      <c r="D21" s="170" t="s">
        <v>567</v>
      </c>
      <c r="E21" s="164">
        <v>1116843</v>
      </c>
      <c r="F21" s="164">
        <v>1116843</v>
      </c>
      <c r="G21" s="164">
        <v>1116843</v>
      </c>
      <c r="H21" s="164">
        <v>1116843</v>
      </c>
      <c r="I21" s="140" t="s">
        <v>576</v>
      </c>
      <c r="J21" s="31" t="s">
        <v>578</v>
      </c>
      <c r="K21" s="140" t="s">
        <v>245</v>
      </c>
    </row>
    <row r="22" spans="1:11" s="30" customFormat="1" ht="18.75">
      <c r="A22" s="32"/>
      <c r="B22" s="32"/>
      <c r="C22" s="32" t="s">
        <v>563</v>
      </c>
      <c r="D22" s="32" t="s">
        <v>565</v>
      </c>
      <c r="E22" s="157" t="s">
        <v>568</v>
      </c>
      <c r="F22" s="32"/>
      <c r="G22" s="32"/>
      <c r="H22" s="32"/>
      <c r="I22" s="141" t="s">
        <v>577</v>
      </c>
      <c r="J22" s="32" t="s">
        <v>579</v>
      </c>
      <c r="K22" s="32"/>
    </row>
    <row r="23" spans="1:11" s="30" customFormat="1" ht="18.75">
      <c r="A23" s="32"/>
      <c r="B23" s="32"/>
      <c r="C23" s="32" t="s">
        <v>564</v>
      </c>
      <c r="D23" s="32" t="s">
        <v>566</v>
      </c>
      <c r="E23" s="32"/>
      <c r="F23" s="32"/>
      <c r="G23" s="32"/>
      <c r="H23" s="32"/>
      <c r="I23" s="192" t="s">
        <v>561</v>
      </c>
      <c r="J23" s="32"/>
      <c r="K23" s="32"/>
    </row>
    <row r="24" spans="1:11" s="30" customFormat="1" ht="18.75">
      <c r="A24" s="33"/>
      <c r="B24" s="33"/>
      <c r="C24" s="33"/>
      <c r="D24" s="35" t="s">
        <v>569</v>
      </c>
      <c r="E24" s="33"/>
      <c r="F24" s="33"/>
      <c r="G24" s="33"/>
      <c r="H24" s="33"/>
      <c r="I24" s="33"/>
      <c r="J24" s="33"/>
      <c r="K24" s="33"/>
    </row>
    <row r="25" spans="1:11" s="30" customFormat="1" ht="18.75">
      <c r="A25" s="140">
        <v>4</v>
      </c>
      <c r="B25" s="31" t="s">
        <v>570</v>
      </c>
      <c r="C25" s="168" t="s">
        <v>571</v>
      </c>
      <c r="D25" s="31" t="s">
        <v>572</v>
      </c>
      <c r="E25" s="158">
        <v>187000</v>
      </c>
      <c r="F25" s="158">
        <v>187000</v>
      </c>
      <c r="G25" s="158">
        <v>187000</v>
      </c>
      <c r="H25" s="158">
        <v>187000</v>
      </c>
      <c r="I25" s="31" t="s">
        <v>583</v>
      </c>
      <c r="J25" s="31" t="s">
        <v>584</v>
      </c>
      <c r="K25" s="140" t="s">
        <v>245</v>
      </c>
    </row>
    <row r="26" spans="1:11" s="30" customFormat="1" ht="18.75">
      <c r="A26" s="32"/>
      <c r="B26" s="32" t="s">
        <v>574</v>
      </c>
      <c r="C26" s="174" t="s">
        <v>581</v>
      </c>
      <c r="D26" s="32" t="s">
        <v>573</v>
      </c>
      <c r="E26" s="157" t="s">
        <v>575</v>
      </c>
      <c r="F26" s="32"/>
      <c r="G26" s="32"/>
      <c r="H26" s="32"/>
      <c r="I26" s="32"/>
      <c r="J26" s="32" t="s">
        <v>585</v>
      </c>
      <c r="K26" s="32"/>
    </row>
    <row r="27" spans="1:11" s="30" customFormat="1" ht="18.75">
      <c r="A27" s="33"/>
      <c r="B27" s="33"/>
      <c r="C27" s="33" t="s">
        <v>582</v>
      </c>
      <c r="D27" s="33"/>
      <c r="E27" s="33"/>
      <c r="F27" s="33"/>
      <c r="G27" s="33"/>
      <c r="H27" s="33"/>
      <c r="I27" s="33"/>
      <c r="J27" s="33"/>
      <c r="K27" s="33"/>
    </row>
    <row r="28" spans="1:11" s="30" customFormat="1" ht="18.75"/>
    <row r="29" spans="1:11" s="30" customFormat="1" ht="18.75"/>
    <row r="30" spans="1:11" s="30" customFormat="1" ht="18.75"/>
    <row r="31" spans="1:11" s="30" customFormat="1" ht="18.75"/>
    <row r="32" spans="1:11" s="30" customFormat="1" ht="20.25">
      <c r="A32" s="13"/>
      <c r="B32" s="330" t="s">
        <v>808</v>
      </c>
      <c r="C32" s="330"/>
      <c r="D32" s="330"/>
      <c r="E32" s="330"/>
      <c r="F32" s="330"/>
      <c r="G32" s="330"/>
      <c r="H32" s="330"/>
      <c r="I32" s="330"/>
      <c r="J32" s="330"/>
      <c r="K32" s="330"/>
    </row>
    <row r="33" spans="1:11" s="30" customFormat="1" ht="20.25">
      <c r="A33" s="331" t="s">
        <v>0</v>
      </c>
      <c r="B33" s="331" t="s">
        <v>1</v>
      </c>
      <c r="C33" s="331" t="s">
        <v>2</v>
      </c>
      <c r="D33" s="229" t="s">
        <v>3</v>
      </c>
      <c r="E33" s="334" t="s">
        <v>5</v>
      </c>
      <c r="F33" s="335"/>
      <c r="G33" s="335"/>
      <c r="H33" s="336"/>
      <c r="I33" s="232" t="s">
        <v>7</v>
      </c>
      <c r="J33" s="229" t="s">
        <v>9</v>
      </c>
      <c r="K33" s="299" t="s">
        <v>14</v>
      </c>
    </row>
    <row r="34" spans="1:11" s="30" customFormat="1" ht="20.25">
      <c r="A34" s="332"/>
      <c r="B34" s="332"/>
      <c r="C34" s="332"/>
      <c r="D34" s="16" t="s">
        <v>4</v>
      </c>
      <c r="E34" s="232">
        <v>2561</v>
      </c>
      <c r="F34" s="232">
        <v>2562</v>
      </c>
      <c r="G34" s="232">
        <v>2563</v>
      </c>
      <c r="H34" s="232">
        <v>2564</v>
      </c>
      <c r="I34" s="8" t="s">
        <v>8</v>
      </c>
      <c r="J34" s="230" t="s">
        <v>10</v>
      </c>
      <c r="K34" s="12" t="s">
        <v>15</v>
      </c>
    </row>
    <row r="35" spans="1:11" s="30" customFormat="1" ht="20.25">
      <c r="A35" s="333"/>
      <c r="B35" s="333"/>
      <c r="C35" s="333"/>
      <c r="D35" s="14"/>
      <c r="E35" s="9" t="s">
        <v>6</v>
      </c>
      <c r="F35" s="9" t="s">
        <v>6</v>
      </c>
      <c r="G35" s="9" t="s">
        <v>6</v>
      </c>
      <c r="H35" s="9" t="s">
        <v>6</v>
      </c>
      <c r="I35" s="9"/>
      <c r="J35" s="15"/>
      <c r="K35" s="9"/>
    </row>
    <row r="36" spans="1:11" s="30" customFormat="1" ht="18.75">
      <c r="A36" s="140">
        <v>5</v>
      </c>
      <c r="B36" s="37" t="s">
        <v>688</v>
      </c>
      <c r="C36" s="31" t="s">
        <v>553</v>
      </c>
      <c r="D36" s="31" t="s">
        <v>691</v>
      </c>
      <c r="E36" s="111">
        <v>1820000</v>
      </c>
      <c r="F36" s="111">
        <v>1820000</v>
      </c>
      <c r="G36" s="111">
        <v>1820000</v>
      </c>
      <c r="H36" s="111">
        <v>1820000</v>
      </c>
      <c r="I36" s="199" t="s">
        <v>576</v>
      </c>
      <c r="J36" s="31" t="s">
        <v>578</v>
      </c>
      <c r="K36" s="140" t="s">
        <v>245</v>
      </c>
    </row>
    <row r="37" spans="1:11" s="30" customFormat="1" ht="18.75">
      <c r="A37" s="141"/>
      <c r="B37" s="98"/>
      <c r="C37" s="32" t="s">
        <v>689</v>
      </c>
      <c r="D37" s="32" t="s">
        <v>558</v>
      </c>
      <c r="E37" s="110" t="s">
        <v>687</v>
      </c>
      <c r="F37" s="114"/>
      <c r="G37" s="114"/>
      <c r="H37" s="114"/>
      <c r="I37" s="141" t="s">
        <v>577</v>
      </c>
      <c r="J37" s="32" t="s">
        <v>579</v>
      </c>
      <c r="K37" s="32"/>
    </row>
    <row r="38" spans="1:11" s="30" customFormat="1" ht="18.75">
      <c r="A38" s="141"/>
      <c r="B38" s="87"/>
      <c r="C38" s="33" t="s">
        <v>690</v>
      </c>
      <c r="D38" s="33"/>
      <c r="E38" s="126"/>
      <c r="F38" s="126"/>
      <c r="G38" s="126"/>
      <c r="H38" s="126"/>
      <c r="I38" s="191" t="s">
        <v>550</v>
      </c>
      <c r="J38" s="33"/>
      <c r="K38" s="33"/>
    </row>
    <row r="39" spans="1:11" s="30" customFormat="1" ht="18.75">
      <c r="A39" s="140">
        <v>6</v>
      </c>
      <c r="B39" s="60" t="s">
        <v>692</v>
      </c>
      <c r="C39" s="117" t="s">
        <v>683</v>
      </c>
      <c r="D39" s="37" t="s">
        <v>684</v>
      </c>
      <c r="E39" s="111">
        <v>178320</v>
      </c>
      <c r="F39" s="111">
        <v>178320</v>
      </c>
      <c r="G39" s="111">
        <v>178320</v>
      </c>
      <c r="H39" s="111">
        <v>178320</v>
      </c>
      <c r="I39" s="36" t="s">
        <v>694</v>
      </c>
      <c r="J39" s="106" t="s">
        <v>696</v>
      </c>
      <c r="K39" s="36" t="s">
        <v>245</v>
      </c>
    </row>
    <row r="40" spans="1:11" s="30" customFormat="1" ht="18.75">
      <c r="A40" s="142"/>
      <c r="B40" s="63" t="s">
        <v>693</v>
      </c>
      <c r="C40" s="63" t="s">
        <v>685</v>
      </c>
      <c r="D40" s="102" t="s">
        <v>686</v>
      </c>
      <c r="E40" s="250" t="s">
        <v>963</v>
      </c>
      <c r="F40" s="126"/>
      <c r="G40" s="126"/>
      <c r="H40" s="126"/>
      <c r="I40" s="126" t="s">
        <v>695</v>
      </c>
      <c r="J40" s="102" t="s">
        <v>102</v>
      </c>
      <c r="K40" s="57"/>
    </row>
    <row r="41" spans="1:11" s="30" customFormat="1" ht="18.75">
      <c r="A41" s="140">
        <v>7</v>
      </c>
      <c r="B41" s="31" t="s">
        <v>597</v>
      </c>
      <c r="C41" s="31" t="s">
        <v>595</v>
      </c>
      <c r="D41" s="31" t="s">
        <v>586</v>
      </c>
      <c r="E41" s="164">
        <v>200000</v>
      </c>
      <c r="F41" s="164">
        <v>200000</v>
      </c>
      <c r="G41" s="164">
        <v>200000</v>
      </c>
      <c r="H41" s="164">
        <v>200000</v>
      </c>
      <c r="I41" s="31" t="s">
        <v>587</v>
      </c>
      <c r="J41" s="31" t="s">
        <v>588</v>
      </c>
      <c r="K41" s="140" t="s">
        <v>245</v>
      </c>
    </row>
    <row r="42" spans="1:11" s="30" customFormat="1" ht="18.75">
      <c r="A42" s="142"/>
      <c r="B42" s="33" t="s">
        <v>395</v>
      </c>
      <c r="C42" s="33" t="s">
        <v>596</v>
      </c>
      <c r="D42" s="33" t="s">
        <v>556</v>
      </c>
      <c r="E42" s="161" t="s">
        <v>191</v>
      </c>
      <c r="F42" s="33"/>
      <c r="G42" s="33"/>
      <c r="H42" s="33"/>
      <c r="I42" s="33"/>
      <c r="J42" s="33" t="s">
        <v>589</v>
      </c>
      <c r="K42" s="33"/>
    </row>
    <row r="43" spans="1:11" s="30" customFormat="1" ht="18.75">
      <c r="A43" s="140">
        <v>8</v>
      </c>
      <c r="B43" s="31" t="s">
        <v>937</v>
      </c>
      <c r="C43" s="31" t="s">
        <v>934</v>
      </c>
      <c r="D43" s="31" t="s">
        <v>936</v>
      </c>
      <c r="E43" s="164">
        <v>200000</v>
      </c>
      <c r="F43" s="164">
        <v>200000</v>
      </c>
      <c r="G43" s="164">
        <v>200000</v>
      </c>
      <c r="H43" s="164">
        <v>200000</v>
      </c>
      <c r="I43" s="139" t="s">
        <v>46</v>
      </c>
      <c r="J43" s="31" t="s">
        <v>584</v>
      </c>
      <c r="K43" s="139" t="s">
        <v>245</v>
      </c>
    </row>
    <row r="44" spans="1:11" s="30" customFormat="1" ht="18.75">
      <c r="A44" s="142"/>
      <c r="B44" s="33"/>
      <c r="C44" s="33" t="s">
        <v>935</v>
      </c>
      <c r="D44" s="33" t="s">
        <v>213</v>
      </c>
      <c r="E44" s="161" t="s">
        <v>191</v>
      </c>
      <c r="F44" s="33"/>
      <c r="G44" s="33"/>
      <c r="H44" s="33"/>
      <c r="I44" s="177" t="s">
        <v>938</v>
      </c>
      <c r="J44" s="33" t="s">
        <v>939</v>
      </c>
      <c r="K44" s="33"/>
    </row>
    <row r="45" spans="1:11" s="30" customFormat="1" ht="18.75">
      <c r="A45" s="140">
        <v>9</v>
      </c>
      <c r="B45" s="31" t="s">
        <v>940</v>
      </c>
      <c r="C45" s="31" t="s">
        <v>941</v>
      </c>
      <c r="D45" s="31" t="s">
        <v>936</v>
      </c>
      <c r="E45" s="164">
        <v>100000</v>
      </c>
      <c r="F45" s="164">
        <v>100000</v>
      </c>
      <c r="G45" s="164">
        <v>100000</v>
      </c>
      <c r="H45" s="164">
        <v>100000</v>
      </c>
      <c r="I45" s="139" t="s">
        <v>46</v>
      </c>
      <c r="J45" s="31" t="s">
        <v>584</v>
      </c>
      <c r="K45" s="139" t="s">
        <v>245</v>
      </c>
    </row>
    <row r="46" spans="1:11" s="30" customFormat="1" ht="18.75">
      <c r="A46" s="33"/>
      <c r="B46" s="33"/>
      <c r="C46" s="33" t="s">
        <v>942</v>
      </c>
      <c r="D46" s="33" t="s">
        <v>213</v>
      </c>
      <c r="E46" s="161" t="s">
        <v>162</v>
      </c>
      <c r="F46" s="33"/>
      <c r="G46" s="33"/>
      <c r="H46" s="33"/>
      <c r="I46" s="177" t="s">
        <v>938</v>
      </c>
      <c r="J46" s="33" t="s">
        <v>939</v>
      </c>
      <c r="K46" s="33"/>
    </row>
    <row r="47" spans="1:11" s="30" customFormat="1" ht="18.75"/>
    <row r="48" spans="1:11" s="30" customFormat="1" ht="18.75">
      <c r="E48" s="309"/>
      <c r="F48" s="309"/>
      <c r="G48" s="309"/>
    </row>
    <row r="49" spans="1:11" s="30" customFormat="1" ht="18.75">
      <c r="E49" s="309"/>
    </row>
    <row r="50" spans="1:11" s="30" customFormat="1" ht="18.75"/>
    <row r="51" spans="1:11" s="30" customFormat="1" ht="18.75"/>
    <row r="52" spans="1:11" s="30" customFormat="1" ht="18.75"/>
    <row r="53" spans="1:11" s="30" customFormat="1" ht="18.75"/>
    <row r="54" spans="1:11" s="30" customFormat="1" ht="18.75"/>
    <row r="55" spans="1:11" s="30" customFormat="1" ht="18.75"/>
    <row r="56" spans="1:11" s="30" customFormat="1" ht="18.75"/>
    <row r="57" spans="1:11" s="30" customFormat="1" ht="18.75"/>
    <row r="58" spans="1:11" s="30" customFormat="1" ht="18.75"/>
    <row r="59" spans="1:11" s="30" customFormat="1" ht="18.75"/>
    <row r="60" spans="1:11" s="30" customFormat="1" ht="23.25">
      <c r="A60" s="338" t="s">
        <v>11</v>
      </c>
      <c r="B60" s="338"/>
      <c r="C60" s="338"/>
      <c r="D60" s="338"/>
      <c r="E60" s="338"/>
      <c r="F60" s="338"/>
      <c r="G60" s="338"/>
      <c r="H60" s="338"/>
      <c r="I60" s="338"/>
      <c r="J60" s="338"/>
      <c r="K60" s="338"/>
    </row>
    <row r="61" spans="1:11" s="30" customFormat="1" ht="23.25">
      <c r="A61" s="338" t="s">
        <v>16</v>
      </c>
      <c r="B61" s="338"/>
      <c r="C61" s="338"/>
      <c r="D61" s="338"/>
      <c r="E61" s="338"/>
      <c r="F61" s="338"/>
      <c r="G61" s="338"/>
      <c r="H61" s="338"/>
      <c r="I61" s="338"/>
      <c r="J61" s="338"/>
      <c r="K61" s="338"/>
    </row>
    <row r="62" spans="1:11" s="30" customFormat="1" ht="23.25">
      <c r="A62" s="338" t="s">
        <v>17</v>
      </c>
      <c r="B62" s="338"/>
      <c r="C62" s="338"/>
      <c r="D62" s="338"/>
      <c r="E62" s="338"/>
      <c r="F62" s="338"/>
      <c r="G62" s="338"/>
      <c r="H62" s="338"/>
      <c r="I62" s="338"/>
      <c r="J62" s="338"/>
      <c r="K62" s="338"/>
    </row>
    <row r="63" spans="1:11" s="30" customFormat="1" ht="23.25">
      <c r="A63" s="338" t="s">
        <v>12</v>
      </c>
      <c r="B63" s="338"/>
      <c r="C63" s="338"/>
      <c r="D63" s="338"/>
      <c r="E63" s="338"/>
      <c r="F63" s="338"/>
      <c r="G63" s="338"/>
      <c r="H63" s="338"/>
      <c r="I63" s="338"/>
      <c r="J63" s="338"/>
      <c r="K63" s="338"/>
    </row>
    <row r="64" spans="1:11" s="30" customFormat="1" ht="23.25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"/>
    </row>
    <row r="65" spans="1:11" s="30" customFormat="1" ht="19.5">
      <c r="A65" s="345" t="s">
        <v>31</v>
      </c>
      <c r="B65" s="345"/>
      <c r="C65" s="345"/>
      <c r="D65" s="345"/>
      <c r="E65" s="345"/>
      <c r="F65" s="345"/>
      <c r="G65" s="345"/>
      <c r="H65" s="345"/>
      <c r="I65" s="345"/>
      <c r="J65" s="345"/>
      <c r="K65" s="345"/>
    </row>
    <row r="66" spans="1:11" s="30" customFormat="1" ht="18.75">
      <c r="A66" s="350" t="s">
        <v>32</v>
      </c>
      <c r="B66" s="350"/>
      <c r="C66" s="350"/>
      <c r="D66" s="350"/>
      <c r="E66" s="350"/>
      <c r="F66" s="350"/>
      <c r="G66" s="350"/>
      <c r="H66" s="350"/>
      <c r="I66" s="350"/>
      <c r="J66" s="350"/>
      <c r="K66" s="350"/>
    </row>
    <row r="67" spans="1:11" s="30" customFormat="1" ht="20.25">
      <c r="A67" s="13"/>
      <c r="B67" s="330" t="s">
        <v>33</v>
      </c>
      <c r="C67" s="330"/>
      <c r="D67" s="330"/>
      <c r="E67" s="330"/>
      <c r="F67" s="330"/>
      <c r="G67" s="330"/>
      <c r="H67" s="330"/>
      <c r="I67" s="330"/>
      <c r="J67" s="330"/>
      <c r="K67" s="330"/>
    </row>
    <row r="68" spans="1:11" s="30" customFormat="1" ht="20.25">
      <c r="A68" s="13"/>
      <c r="B68" s="330" t="s">
        <v>943</v>
      </c>
      <c r="C68" s="330"/>
      <c r="D68" s="330"/>
      <c r="E68" s="330"/>
      <c r="F68" s="330"/>
      <c r="G68" s="330"/>
      <c r="H68" s="330"/>
      <c r="I68" s="330"/>
      <c r="J68" s="330"/>
      <c r="K68" s="330"/>
    </row>
    <row r="69" spans="1:11" s="30" customFormat="1" ht="20.25">
      <c r="A69" s="331" t="s">
        <v>0</v>
      </c>
      <c r="B69" s="331" t="s">
        <v>1</v>
      </c>
      <c r="C69" s="331" t="s">
        <v>2</v>
      </c>
      <c r="D69" s="152" t="s">
        <v>3</v>
      </c>
      <c r="E69" s="334" t="s">
        <v>5</v>
      </c>
      <c r="F69" s="335"/>
      <c r="G69" s="335"/>
      <c r="H69" s="336"/>
      <c r="I69" s="155" t="s">
        <v>7</v>
      </c>
      <c r="J69" s="152" t="s">
        <v>9</v>
      </c>
      <c r="K69" s="155" t="s">
        <v>14</v>
      </c>
    </row>
    <row r="70" spans="1:11" s="30" customFormat="1" ht="20.25">
      <c r="A70" s="332"/>
      <c r="B70" s="332"/>
      <c r="C70" s="332"/>
      <c r="D70" s="16" t="s">
        <v>4</v>
      </c>
      <c r="E70" s="155">
        <v>2561</v>
      </c>
      <c r="F70" s="155">
        <v>2562</v>
      </c>
      <c r="G70" s="155">
        <v>2563</v>
      </c>
      <c r="H70" s="155">
        <v>2564</v>
      </c>
      <c r="I70" s="8" t="s">
        <v>8</v>
      </c>
      <c r="J70" s="153" t="s">
        <v>10</v>
      </c>
      <c r="K70" s="12" t="s">
        <v>15</v>
      </c>
    </row>
    <row r="71" spans="1:11" s="30" customFormat="1" ht="20.25">
      <c r="A71" s="333"/>
      <c r="B71" s="333"/>
      <c r="C71" s="333"/>
      <c r="D71" s="14"/>
      <c r="E71" s="9" t="s">
        <v>6</v>
      </c>
      <c r="F71" s="9" t="s">
        <v>6</v>
      </c>
      <c r="G71" s="9" t="s">
        <v>6</v>
      </c>
      <c r="H71" s="9" t="s">
        <v>6</v>
      </c>
      <c r="I71" s="9"/>
      <c r="J71" s="15"/>
      <c r="K71" s="9"/>
    </row>
    <row r="72" spans="1:11" s="30" customFormat="1" ht="18.75">
      <c r="A72" s="140">
        <v>1</v>
      </c>
      <c r="B72" s="31" t="s">
        <v>590</v>
      </c>
      <c r="C72" s="31" t="s">
        <v>591</v>
      </c>
      <c r="D72" s="31" t="s">
        <v>593</v>
      </c>
      <c r="E72" s="164">
        <v>5000000</v>
      </c>
      <c r="F72" s="164">
        <v>0</v>
      </c>
      <c r="G72" s="164">
        <v>0</v>
      </c>
      <c r="H72" s="164">
        <v>0</v>
      </c>
      <c r="I72" s="31" t="s">
        <v>587</v>
      </c>
      <c r="J72" s="31" t="s">
        <v>599</v>
      </c>
      <c r="K72" s="140" t="s">
        <v>245</v>
      </c>
    </row>
    <row r="73" spans="1:11" s="30" customFormat="1" ht="18.75">
      <c r="A73" s="32"/>
      <c r="B73" s="32"/>
      <c r="C73" s="32" t="s">
        <v>592</v>
      </c>
      <c r="D73" s="32" t="s">
        <v>1174</v>
      </c>
      <c r="E73" s="157" t="s">
        <v>598</v>
      </c>
      <c r="F73" s="32"/>
      <c r="G73" s="32"/>
      <c r="H73" s="32"/>
      <c r="I73" s="32"/>
      <c r="J73" s="32" t="s">
        <v>600</v>
      </c>
      <c r="K73" s="32"/>
    </row>
    <row r="74" spans="1:11" s="30" customFormat="1" ht="18.75">
      <c r="A74" s="33"/>
      <c r="B74" s="33"/>
      <c r="C74" s="33"/>
      <c r="D74" s="33" t="s">
        <v>121</v>
      </c>
      <c r="E74" s="33"/>
      <c r="F74" s="33"/>
      <c r="G74" s="33"/>
      <c r="H74" s="33"/>
      <c r="I74" s="33"/>
      <c r="J74" s="33"/>
      <c r="K74" s="33"/>
    </row>
    <row r="75" spans="1:11" s="30" customFormat="1" ht="18.75">
      <c r="A75" s="140">
        <v>2</v>
      </c>
      <c r="B75" s="31" t="s">
        <v>1246</v>
      </c>
      <c r="C75" s="170" t="s">
        <v>601</v>
      </c>
      <c r="D75" s="31" t="s">
        <v>580</v>
      </c>
      <c r="E75" s="158">
        <v>200000</v>
      </c>
      <c r="F75" s="158">
        <v>200000</v>
      </c>
      <c r="G75" s="158">
        <v>200000</v>
      </c>
      <c r="H75" s="158">
        <v>200000</v>
      </c>
      <c r="I75" s="31" t="s">
        <v>587</v>
      </c>
      <c r="J75" s="31" t="s">
        <v>606</v>
      </c>
      <c r="K75" s="140" t="s">
        <v>245</v>
      </c>
    </row>
    <row r="76" spans="1:11" s="30" customFormat="1" ht="18.75">
      <c r="A76" s="32"/>
      <c r="B76" s="32" t="s">
        <v>552</v>
      </c>
      <c r="C76" s="32" t="s">
        <v>602</v>
      </c>
      <c r="D76" s="32" t="s">
        <v>605</v>
      </c>
      <c r="E76" s="157" t="s">
        <v>270</v>
      </c>
      <c r="F76" s="32"/>
      <c r="G76" s="32"/>
      <c r="H76" s="32"/>
      <c r="I76" s="32"/>
      <c r="J76" s="32" t="s">
        <v>607</v>
      </c>
      <c r="K76" s="32"/>
    </row>
    <row r="77" spans="1:11" s="30" customFormat="1" ht="18.75">
      <c r="A77" s="32"/>
      <c r="B77" s="32"/>
      <c r="C77" s="32" t="s">
        <v>603</v>
      </c>
      <c r="D77" s="32"/>
      <c r="E77" s="32"/>
      <c r="F77" s="32"/>
      <c r="G77" s="32"/>
      <c r="H77" s="32"/>
      <c r="I77" s="32"/>
      <c r="J77" s="32"/>
      <c r="K77" s="32"/>
    </row>
    <row r="78" spans="1:11" s="30" customFormat="1" ht="18.75">
      <c r="A78" s="33"/>
      <c r="B78" s="33"/>
      <c r="C78" s="33" t="s">
        <v>604</v>
      </c>
      <c r="D78" s="33"/>
      <c r="E78" s="33"/>
      <c r="F78" s="33"/>
      <c r="G78" s="33"/>
      <c r="H78" s="33"/>
      <c r="I78" s="33"/>
      <c r="J78" s="33"/>
      <c r="K78" s="33"/>
    </row>
    <row r="79" spans="1:11" s="30" customFormat="1" ht="18.75">
      <c r="A79" s="140">
        <v>3</v>
      </c>
      <c r="B79" s="31" t="s">
        <v>1247</v>
      </c>
      <c r="C79" s="170" t="s">
        <v>609</v>
      </c>
      <c r="D79" s="31" t="s">
        <v>611</v>
      </c>
      <c r="E79" s="164">
        <v>300000</v>
      </c>
      <c r="F79" s="175">
        <v>0</v>
      </c>
      <c r="G79" s="175">
        <v>0</v>
      </c>
      <c r="H79" s="175">
        <v>0</v>
      </c>
      <c r="I79" s="140" t="s">
        <v>116</v>
      </c>
      <c r="J79" s="31" t="s">
        <v>613</v>
      </c>
      <c r="K79" s="140" t="s">
        <v>245</v>
      </c>
    </row>
    <row r="80" spans="1:11" s="30" customFormat="1" ht="18.75">
      <c r="A80" s="33"/>
      <c r="B80" s="33"/>
      <c r="C80" s="33" t="s">
        <v>610</v>
      </c>
      <c r="D80" s="33" t="s">
        <v>612</v>
      </c>
      <c r="E80" s="161" t="s">
        <v>270</v>
      </c>
      <c r="F80" s="33"/>
      <c r="G80" s="33"/>
      <c r="H80" s="33"/>
      <c r="I80" s="142" t="s">
        <v>101</v>
      </c>
      <c r="J80" s="33" t="s">
        <v>614</v>
      </c>
      <c r="K80" s="33"/>
    </row>
    <row r="81" spans="1:11" s="30" customFormat="1" ht="18.75">
      <c r="A81" s="140">
        <v>4</v>
      </c>
      <c r="B81" s="31" t="s">
        <v>948</v>
      </c>
      <c r="C81" s="31" t="s">
        <v>949</v>
      </c>
      <c r="D81" s="31" t="s">
        <v>952</v>
      </c>
      <c r="E81" s="164">
        <v>200000</v>
      </c>
      <c r="F81" s="164">
        <v>0</v>
      </c>
      <c r="G81" s="164">
        <v>0</v>
      </c>
      <c r="H81" s="164">
        <v>0</v>
      </c>
      <c r="I81" s="140" t="s">
        <v>953</v>
      </c>
      <c r="J81" s="31" t="s">
        <v>954</v>
      </c>
      <c r="K81" s="139" t="s">
        <v>245</v>
      </c>
    </row>
    <row r="82" spans="1:11" s="30" customFormat="1" ht="18.75">
      <c r="A82" s="32"/>
      <c r="B82" s="32"/>
      <c r="C82" s="32" t="s">
        <v>950</v>
      </c>
      <c r="D82" s="32"/>
      <c r="E82" s="32"/>
      <c r="F82" s="32"/>
      <c r="G82" s="32"/>
      <c r="H82" s="32"/>
      <c r="I82" s="141" t="s">
        <v>101</v>
      </c>
      <c r="J82" s="32" t="s">
        <v>955</v>
      </c>
      <c r="K82" s="32"/>
    </row>
    <row r="83" spans="1:11" s="30" customFormat="1" ht="18.75">
      <c r="A83" s="33"/>
      <c r="B83" s="33"/>
      <c r="C83" s="33" t="s">
        <v>951</v>
      </c>
      <c r="D83" s="33"/>
      <c r="E83" s="328"/>
      <c r="F83" s="33"/>
      <c r="G83" s="33"/>
      <c r="H83" s="33"/>
      <c r="I83" s="33"/>
      <c r="J83" s="33" t="s">
        <v>956</v>
      </c>
      <c r="K83" s="33"/>
    </row>
    <row r="84" spans="1:11" s="30" customFormat="1" ht="18.75">
      <c r="E84" s="318"/>
      <c r="F84" s="318"/>
    </row>
    <row r="85" spans="1:11" s="30" customFormat="1" ht="23.25">
      <c r="A85" s="338" t="s">
        <v>11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</row>
    <row r="86" spans="1:11" s="30" customFormat="1" ht="23.25">
      <c r="A86" s="338" t="s">
        <v>16</v>
      </c>
      <c r="B86" s="338"/>
      <c r="C86" s="338"/>
      <c r="D86" s="338"/>
      <c r="E86" s="338"/>
      <c r="F86" s="338"/>
      <c r="G86" s="338"/>
      <c r="H86" s="338"/>
      <c r="I86" s="338"/>
      <c r="J86" s="338"/>
      <c r="K86" s="338"/>
    </row>
    <row r="87" spans="1:11" s="30" customFormat="1" ht="23.25">
      <c r="A87" s="338" t="s">
        <v>17</v>
      </c>
      <c r="B87" s="338"/>
      <c r="C87" s="338"/>
      <c r="D87" s="338"/>
      <c r="E87" s="338"/>
      <c r="F87" s="338"/>
      <c r="G87" s="338"/>
      <c r="H87" s="338"/>
      <c r="I87" s="338"/>
      <c r="J87" s="338"/>
      <c r="K87" s="338"/>
    </row>
    <row r="88" spans="1:11" s="30" customFormat="1" ht="23.25">
      <c r="A88" s="338" t="s">
        <v>12</v>
      </c>
      <c r="B88" s="338"/>
      <c r="C88" s="338"/>
      <c r="D88" s="338"/>
      <c r="E88" s="338"/>
      <c r="F88" s="338"/>
      <c r="G88" s="338"/>
      <c r="H88" s="338"/>
      <c r="I88" s="338"/>
      <c r="J88" s="338"/>
      <c r="K88" s="338"/>
    </row>
    <row r="89" spans="1:11" s="30" customFormat="1" ht="23.25">
      <c r="A89" s="154"/>
      <c r="B89" s="154"/>
      <c r="C89" s="154"/>
      <c r="D89" s="154"/>
      <c r="E89" s="154"/>
      <c r="F89" s="154"/>
      <c r="G89" s="154"/>
      <c r="H89" s="154"/>
      <c r="I89" s="154"/>
      <c r="J89" s="154"/>
      <c r="K89" s="1"/>
    </row>
    <row r="90" spans="1:11" s="30" customFormat="1" ht="19.5">
      <c r="A90" s="345" t="s">
        <v>31</v>
      </c>
      <c r="B90" s="345"/>
      <c r="C90" s="345"/>
      <c r="D90" s="345"/>
      <c r="E90" s="345"/>
      <c r="F90" s="345"/>
      <c r="G90" s="345"/>
      <c r="H90" s="345"/>
      <c r="I90" s="345"/>
      <c r="J90" s="345"/>
      <c r="K90" s="345"/>
    </row>
    <row r="91" spans="1:11" s="30" customFormat="1" ht="18.75">
      <c r="A91" s="350" t="s">
        <v>32</v>
      </c>
      <c r="B91" s="350"/>
      <c r="C91" s="350"/>
      <c r="D91" s="350"/>
      <c r="E91" s="350"/>
      <c r="F91" s="350"/>
      <c r="G91" s="350"/>
      <c r="H91" s="350"/>
      <c r="I91" s="350"/>
      <c r="J91" s="350"/>
      <c r="K91" s="350"/>
    </row>
    <row r="92" spans="1:11" s="30" customFormat="1" ht="20.25">
      <c r="A92" s="13"/>
      <c r="B92" s="330" t="s">
        <v>33</v>
      </c>
      <c r="C92" s="330"/>
      <c r="D92" s="330"/>
      <c r="E92" s="330"/>
      <c r="F92" s="330"/>
      <c r="G92" s="330"/>
      <c r="H92" s="330"/>
      <c r="I92" s="330"/>
      <c r="J92" s="330"/>
      <c r="K92" s="330"/>
    </row>
    <row r="93" spans="1:11" s="30" customFormat="1" ht="20.25">
      <c r="A93" s="13"/>
      <c r="B93" s="330" t="s">
        <v>810</v>
      </c>
      <c r="C93" s="330"/>
      <c r="D93" s="330"/>
      <c r="E93" s="330"/>
      <c r="F93" s="330"/>
      <c r="G93" s="330"/>
      <c r="H93" s="330"/>
      <c r="I93" s="330"/>
      <c r="J93" s="330"/>
      <c r="K93" s="330"/>
    </row>
    <row r="94" spans="1:11" s="30" customFormat="1" ht="20.25">
      <c r="A94" s="331" t="s">
        <v>0</v>
      </c>
      <c r="B94" s="331" t="s">
        <v>1</v>
      </c>
      <c r="C94" s="331" t="s">
        <v>2</v>
      </c>
      <c r="D94" s="152" t="s">
        <v>3</v>
      </c>
      <c r="E94" s="334" t="s">
        <v>5</v>
      </c>
      <c r="F94" s="335"/>
      <c r="G94" s="335"/>
      <c r="H94" s="336"/>
      <c r="I94" s="155" t="s">
        <v>7</v>
      </c>
      <c r="J94" s="152" t="s">
        <v>9</v>
      </c>
      <c r="K94" s="155" t="s">
        <v>14</v>
      </c>
    </row>
    <row r="95" spans="1:11" s="30" customFormat="1" ht="20.25">
      <c r="A95" s="332"/>
      <c r="B95" s="332"/>
      <c r="C95" s="332"/>
      <c r="D95" s="16" t="s">
        <v>4</v>
      </c>
      <c r="E95" s="155">
        <v>2561</v>
      </c>
      <c r="F95" s="155">
        <v>2562</v>
      </c>
      <c r="G95" s="155">
        <v>2563</v>
      </c>
      <c r="H95" s="155">
        <v>2564</v>
      </c>
      <c r="I95" s="8" t="s">
        <v>8</v>
      </c>
      <c r="J95" s="153" t="s">
        <v>10</v>
      </c>
      <c r="K95" s="12" t="s">
        <v>15</v>
      </c>
    </row>
    <row r="96" spans="1:11" s="30" customFormat="1" ht="20.25">
      <c r="A96" s="333"/>
      <c r="B96" s="333"/>
      <c r="C96" s="333"/>
      <c r="D96" s="14"/>
      <c r="E96" s="9" t="s">
        <v>6</v>
      </c>
      <c r="F96" s="9" t="s">
        <v>6</v>
      </c>
      <c r="G96" s="9" t="s">
        <v>6</v>
      </c>
      <c r="H96" s="9" t="s">
        <v>6</v>
      </c>
      <c r="I96" s="9"/>
      <c r="J96" s="15"/>
      <c r="K96" s="9"/>
    </row>
    <row r="97" spans="1:11" s="30" customFormat="1" ht="18.75">
      <c r="A97" s="140">
        <v>1</v>
      </c>
      <c r="B97" s="37" t="s">
        <v>646</v>
      </c>
      <c r="C97" s="37" t="s">
        <v>615</v>
      </c>
      <c r="D97" s="37" t="s">
        <v>616</v>
      </c>
      <c r="E97" s="111">
        <v>250000</v>
      </c>
      <c r="F97" s="111">
        <v>250000</v>
      </c>
      <c r="G97" s="111">
        <v>250000</v>
      </c>
      <c r="H97" s="111">
        <v>250000</v>
      </c>
      <c r="I97" s="121" t="s">
        <v>617</v>
      </c>
      <c r="J97" s="37" t="s">
        <v>647</v>
      </c>
      <c r="K97" s="36" t="s">
        <v>245</v>
      </c>
    </row>
    <row r="98" spans="1:11" s="30" customFormat="1" ht="18.75">
      <c r="A98" s="32"/>
      <c r="B98" s="39" t="s">
        <v>944</v>
      </c>
      <c r="C98" s="42" t="s">
        <v>618</v>
      </c>
      <c r="D98" s="39"/>
      <c r="E98" s="247" t="s">
        <v>270</v>
      </c>
      <c r="F98" s="114"/>
      <c r="G98" s="114"/>
      <c r="H98" s="114"/>
      <c r="I98" s="114"/>
      <c r="J98" s="42" t="s">
        <v>648</v>
      </c>
      <c r="K98" s="93"/>
    </row>
    <row r="99" spans="1:11" s="30" customFormat="1" ht="18.75">
      <c r="A99" s="33"/>
      <c r="B99" s="41"/>
      <c r="C99" s="41" t="s">
        <v>619</v>
      </c>
      <c r="D99" s="41"/>
      <c r="E99" s="193"/>
      <c r="F99" s="126"/>
      <c r="G99" s="126"/>
      <c r="H99" s="126"/>
      <c r="I99" s="126"/>
      <c r="J99" s="41"/>
      <c r="K99" s="96"/>
    </row>
    <row r="100" spans="1:11" s="30" customFormat="1" ht="18.75">
      <c r="A100" s="140">
        <v>2</v>
      </c>
      <c r="B100" s="37" t="s">
        <v>646</v>
      </c>
      <c r="C100" s="37" t="s">
        <v>615</v>
      </c>
      <c r="D100" s="37" t="s">
        <v>620</v>
      </c>
      <c r="E100" s="111">
        <v>150000</v>
      </c>
      <c r="F100" s="111">
        <v>150000</v>
      </c>
      <c r="G100" s="111">
        <v>150000</v>
      </c>
      <c r="H100" s="111">
        <v>150000</v>
      </c>
      <c r="I100" s="121" t="s">
        <v>617</v>
      </c>
      <c r="J100" s="97" t="s">
        <v>621</v>
      </c>
      <c r="K100" s="92" t="s">
        <v>245</v>
      </c>
    </row>
    <row r="101" spans="1:11" s="30" customFormat="1" ht="18.75">
      <c r="A101" s="32"/>
      <c r="B101" s="39" t="s">
        <v>945</v>
      </c>
      <c r="C101" s="39" t="s">
        <v>618</v>
      </c>
      <c r="D101" s="39"/>
      <c r="E101" s="247" t="s">
        <v>191</v>
      </c>
      <c r="F101" s="114"/>
      <c r="G101" s="114"/>
      <c r="H101" s="114"/>
      <c r="I101" s="114"/>
      <c r="J101" s="39" t="s">
        <v>649</v>
      </c>
      <c r="K101" s="93"/>
    </row>
    <row r="102" spans="1:11" s="30" customFormat="1" ht="18.75">
      <c r="A102" s="33"/>
      <c r="B102" s="105"/>
      <c r="C102" s="41" t="s">
        <v>666</v>
      </c>
      <c r="D102" s="41"/>
      <c r="E102" s="193"/>
      <c r="F102" s="126"/>
      <c r="G102" s="126"/>
      <c r="H102" s="126"/>
      <c r="I102" s="126"/>
      <c r="J102" s="41" t="s">
        <v>622</v>
      </c>
      <c r="K102" s="96"/>
    </row>
    <row r="103" spans="1:11" s="30" customFormat="1" ht="18.75">
      <c r="A103" s="140">
        <v>3</v>
      </c>
      <c r="B103" s="91" t="s">
        <v>650</v>
      </c>
      <c r="C103" s="37" t="s">
        <v>623</v>
      </c>
      <c r="D103" s="37" t="s">
        <v>1067</v>
      </c>
      <c r="E103" s="196">
        <v>180000</v>
      </c>
      <c r="F103" s="196">
        <v>180000</v>
      </c>
      <c r="G103" s="196">
        <v>180000</v>
      </c>
      <c r="H103" s="196">
        <v>180000</v>
      </c>
      <c r="I103" s="121" t="s">
        <v>652</v>
      </c>
      <c r="J103" s="197" t="s">
        <v>621</v>
      </c>
      <c r="K103" s="92" t="s">
        <v>245</v>
      </c>
    </row>
    <row r="104" spans="1:11" s="30" customFormat="1" ht="18.75">
      <c r="A104" s="32"/>
      <c r="B104" s="39" t="s">
        <v>651</v>
      </c>
      <c r="C104" s="39" t="s">
        <v>625</v>
      </c>
      <c r="D104" s="39" t="s">
        <v>1068</v>
      </c>
      <c r="E104" s="247" t="s">
        <v>162</v>
      </c>
      <c r="F104" s="114"/>
      <c r="G104" s="114"/>
      <c r="H104" s="114"/>
      <c r="I104" s="114" t="s">
        <v>653</v>
      </c>
      <c r="J104" s="100" t="s">
        <v>654</v>
      </c>
      <c r="K104" s="93"/>
    </row>
    <row r="105" spans="1:11" s="30" customFormat="1" ht="18.75">
      <c r="A105" s="33"/>
      <c r="B105" s="236" t="s">
        <v>624</v>
      </c>
      <c r="C105" s="41"/>
      <c r="D105" s="41"/>
      <c r="E105" s="193"/>
      <c r="F105" s="126"/>
      <c r="G105" s="126"/>
      <c r="H105" s="126"/>
      <c r="I105" s="41"/>
      <c r="J105" s="55" t="s">
        <v>608</v>
      </c>
      <c r="K105" s="33"/>
    </row>
    <row r="106" spans="1:11" s="30" customFormat="1" ht="18.75">
      <c r="A106" s="140">
        <v>4</v>
      </c>
      <c r="B106" s="37" t="s">
        <v>659</v>
      </c>
      <c r="C106" s="37" t="s">
        <v>626</v>
      </c>
      <c r="D106" s="37" t="s">
        <v>655</v>
      </c>
      <c r="E106" s="111">
        <v>60000</v>
      </c>
      <c r="F106" s="111">
        <v>60000</v>
      </c>
      <c r="G106" s="111">
        <v>60000</v>
      </c>
      <c r="H106" s="111">
        <v>60000</v>
      </c>
      <c r="I106" s="121" t="s">
        <v>46</v>
      </c>
      <c r="J106" s="97" t="s">
        <v>621</v>
      </c>
      <c r="K106" s="36" t="s">
        <v>245</v>
      </c>
    </row>
    <row r="107" spans="1:11" s="30" customFormat="1" ht="18.75">
      <c r="A107" s="33"/>
      <c r="B107" s="41" t="s">
        <v>946</v>
      </c>
      <c r="C107" s="41" t="s">
        <v>627</v>
      </c>
      <c r="D107" s="41" t="s">
        <v>656</v>
      </c>
      <c r="E107" s="250" t="s">
        <v>628</v>
      </c>
      <c r="F107" s="126"/>
      <c r="G107" s="126"/>
      <c r="H107" s="126"/>
      <c r="I107" s="126" t="s">
        <v>657</v>
      </c>
      <c r="J107" s="41" t="s">
        <v>658</v>
      </c>
      <c r="K107" s="40"/>
    </row>
    <row r="108" spans="1:11" s="30" customFormat="1" ht="18.75">
      <c r="A108" s="140">
        <v>5</v>
      </c>
      <c r="B108" s="37" t="s">
        <v>660</v>
      </c>
      <c r="C108" s="37" t="s">
        <v>626</v>
      </c>
      <c r="D108" s="37" t="s">
        <v>629</v>
      </c>
      <c r="E108" s="111">
        <v>20000</v>
      </c>
      <c r="F108" s="111">
        <v>20000</v>
      </c>
      <c r="G108" s="111">
        <v>20000</v>
      </c>
      <c r="H108" s="111">
        <v>20000</v>
      </c>
      <c r="I108" s="121" t="s">
        <v>630</v>
      </c>
      <c r="J108" s="97" t="s">
        <v>621</v>
      </c>
      <c r="K108" s="36" t="s">
        <v>245</v>
      </c>
    </row>
    <row r="109" spans="1:11" s="30" customFormat="1" ht="18.75">
      <c r="A109" s="33"/>
      <c r="B109" s="236" t="s">
        <v>631</v>
      </c>
      <c r="C109" s="41" t="s">
        <v>632</v>
      </c>
      <c r="D109" s="41"/>
      <c r="E109" s="148" t="s">
        <v>439</v>
      </c>
      <c r="F109" s="126"/>
      <c r="G109" s="126"/>
      <c r="H109" s="126"/>
      <c r="I109" s="126" t="s">
        <v>401</v>
      </c>
      <c r="J109" s="41" t="s">
        <v>658</v>
      </c>
      <c r="K109" s="40"/>
    </row>
    <row r="110" spans="1:11" s="30" customFormat="1" ht="18.75">
      <c r="A110" s="173"/>
      <c r="B110" s="84"/>
      <c r="C110" s="84"/>
      <c r="D110" s="84"/>
      <c r="E110" s="194"/>
      <c r="F110" s="195"/>
      <c r="G110" s="195"/>
      <c r="H110" s="195"/>
      <c r="I110" s="84"/>
      <c r="J110" s="85"/>
    </row>
    <row r="111" spans="1:11" s="30" customFormat="1" ht="18.75">
      <c r="A111" s="173"/>
      <c r="B111" s="84"/>
      <c r="C111" s="84"/>
      <c r="D111" s="84"/>
      <c r="E111" s="194"/>
      <c r="F111" s="195"/>
      <c r="G111" s="195"/>
      <c r="H111" s="195"/>
      <c r="I111" s="84"/>
      <c r="J111" s="85"/>
    </row>
    <row r="112" spans="1:11" s="30" customFormat="1" ht="18.75">
      <c r="A112" s="173"/>
      <c r="B112" s="84"/>
      <c r="C112" s="84"/>
      <c r="D112" s="84"/>
      <c r="E112" s="194"/>
      <c r="F112" s="195"/>
      <c r="G112" s="195"/>
      <c r="H112" s="195"/>
      <c r="I112" s="84"/>
      <c r="J112" s="85"/>
    </row>
    <row r="113" spans="1:11" s="30" customFormat="1" ht="18.75">
      <c r="A113" s="173"/>
      <c r="B113" s="84"/>
      <c r="C113" s="84"/>
      <c r="D113" s="84"/>
      <c r="E113" s="194"/>
      <c r="F113" s="195"/>
      <c r="G113" s="195"/>
      <c r="H113" s="195"/>
      <c r="I113" s="84"/>
      <c r="J113" s="85"/>
    </row>
    <row r="114" spans="1:11" s="30" customFormat="1" ht="18.75">
      <c r="A114" s="173"/>
      <c r="B114" s="84"/>
      <c r="C114" s="84"/>
      <c r="D114" s="84"/>
      <c r="E114" s="194"/>
      <c r="F114" s="195"/>
      <c r="G114" s="195"/>
      <c r="H114" s="195"/>
      <c r="I114" s="84"/>
      <c r="J114" s="85"/>
    </row>
    <row r="115" spans="1:11" s="30" customFormat="1" ht="18.75">
      <c r="A115" s="173"/>
      <c r="B115" s="84"/>
      <c r="C115" s="84"/>
      <c r="D115" s="84"/>
      <c r="E115" s="194"/>
      <c r="F115" s="195"/>
      <c r="G115" s="195"/>
      <c r="H115" s="195"/>
      <c r="I115" s="84"/>
      <c r="J115" s="85"/>
    </row>
    <row r="116" spans="1:11" s="30" customFormat="1" ht="20.25">
      <c r="A116" s="13"/>
      <c r="B116" s="330" t="s">
        <v>810</v>
      </c>
      <c r="C116" s="330"/>
      <c r="D116" s="330"/>
      <c r="E116" s="330"/>
      <c r="F116" s="330"/>
      <c r="G116" s="330"/>
      <c r="H116" s="330"/>
      <c r="I116" s="330"/>
      <c r="J116" s="330"/>
      <c r="K116" s="330"/>
    </row>
    <row r="117" spans="1:11" s="30" customFormat="1" ht="20.25">
      <c r="A117" s="331" t="s">
        <v>0</v>
      </c>
      <c r="B117" s="331" t="s">
        <v>1</v>
      </c>
      <c r="C117" s="331" t="s">
        <v>2</v>
      </c>
      <c r="D117" s="152" t="s">
        <v>3</v>
      </c>
      <c r="E117" s="334" t="s">
        <v>5</v>
      </c>
      <c r="F117" s="335"/>
      <c r="G117" s="335"/>
      <c r="H117" s="336"/>
      <c r="I117" s="155" t="s">
        <v>7</v>
      </c>
      <c r="J117" s="152" t="s">
        <v>9</v>
      </c>
      <c r="K117" s="155" t="s">
        <v>14</v>
      </c>
    </row>
    <row r="118" spans="1:11" s="30" customFormat="1" ht="20.25">
      <c r="A118" s="332"/>
      <c r="B118" s="332"/>
      <c r="C118" s="332"/>
      <c r="D118" s="16" t="s">
        <v>4</v>
      </c>
      <c r="E118" s="155">
        <v>2561</v>
      </c>
      <c r="F118" s="155">
        <v>2562</v>
      </c>
      <c r="G118" s="155">
        <v>2563</v>
      </c>
      <c r="H118" s="155">
        <v>2564</v>
      </c>
      <c r="I118" s="8" t="s">
        <v>8</v>
      </c>
      <c r="J118" s="153" t="s">
        <v>10</v>
      </c>
      <c r="K118" s="12" t="s">
        <v>15</v>
      </c>
    </row>
    <row r="119" spans="1:11" s="30" customFormat="1" ht="20.25">
      <c r="A119" s="333"/>
      <c r="B119" s="333"/>
      <c r="C119" s="333"/>
      <c r="D119" s="14"/>
      <c r="E119" s="9" t="s">
        <v>6</v>
      </c>
      <c r="F119" s="9" t="s">
        <v>6</v>
      </c>
      <c r="G119" s="9" t="s">
        <v>6</v>
      </c>
      <c r="H119" s="9" t="s">
        <v>6</v>
      </c>
      <c r="I119" s="9"/>
      <c r="J119" s="15"/>
      <c r="K119" s="9"/>
    </row>
    <row r="120" spans="1:11" s="30" customFormat="1" ht="18.75">
      <c r="A120" s="140">
        <v>6</v>
      </c>
      <c r="B120" s="97" t="s">
        <v>661</v>
      </c>
      <c r="C120" s="37" t="s">
        <v>663</v>
      </c>
      <c r="D120" s="37" t="s">
        <v>633</v>
      </c>
      <c r="E120" s="111">
        <v>60000</v>
      </c>
      <c r="F120" s="111">
        <v>60000</v>
      </c>
      <c r="G120" s="111">
        <v>60000</v>
      </c>
      <c r="H120" s="111">
        <v>60000</v>
      </c>
      <c r="I120" s="121" t="s">
        <v>652</v>
      </c>
      <c r="J120" s="99" t="s">
        <v>621</v>
      </c>
      <c r="K120" s="36" t="s">
        <v>245</v>
      </c>
    </row>
    <row r="121" spans="1:11" s="30" customFormat="1" ht="18.75">
      <c r="A121" s="32"/>
      <c r="B121" s="39" t="s">
        <v>662</v>
      </c>
      <c r="C121" s="39" t="s">
        <v>664</v>
      </c>
      <c r="D121" s="39" t="s">
        <v>634</v>
      </c>
      <c r="E121" s="144" t="s">
        <v>195</v>
      </c>
      <c r="F121" s="114"/>
      <c r="G121" s="114"/>
      <c r="H121" s="114"/>
      <c r="I121" s="114" t="s">
        <v>667</v>
      </c>
      <c r="J121" s="39" t="s">
        <v>1248</v>
      </c>
      <c r="K121" s="38"/>
    </row>
    <row r="122" spans="1:11" s="30" customFormat="1" ht="18.75">
      <c r="A122" s="33"/>
      <c r="B122" s="198" t="s">
        <v>635</v>
      </c>
      <c r="C122" s="41" t="s">
        <v>665</v>
      </c>
      <c r="D122" s="41"/>
      <c r="E122" s="126"/>
      <c r="F122" s="126"/>
      <c r="G122" s="126"/>
      <c r="H122" s="126"/>
      <c r="I122" s="41"/>
      <c r="J122" s="102" t="s">
        <v>1249</v>
      </c>
      <c r="K122" s="33"/>
    </row>
    <row r="123" spans="1:11" s="30" customFormat="1" ht="18.75">
      <c r="A123" s="140">
        <v>7</v>
      </c>
      <c r="B123" s="37" t="s">
        <v>636</v>
      </c>
      <c r="C123" s="37" t="s">
        <v>637</v>
      </c>
      <c r="D123" s="259" t="s">
        <v>638</v>
      </c>
      <c r="E123" s="111">
        <v>10000</v>
      </c>
      <c r="F123" s="111">
        <v>10000</v>
      </c>
      <c r="G123" s="111">
        <v>10000</v>
      </c>
      <c r="H123" s="111">
        <v>10000</v>
      </c>
      <c r="I123" s="36" t="s">
        <v>630</v>
      </c>
      <c r="J123" s="106" t="s">
        <v>668</v>
      </c>
      <c r="K123" s="92" t="s">
        <v>245</v>
      </c>
    </row>
    <row r="124" spans="1:11" s="30" customFormat="1" ht="18.75">
      <c r="A124" s="33"/>
      <c r="B124" s="236" t="s">
        <v>639</v>
      </c>
      <c r="C124" s="41" t="s">
        <v>640</v>
      </c>
      <c r="D124" s="41" t="s">
        <v>629</v>
      </c>
      <c r="E124" s="148" t="s">
        <v>439</v>
      </c>
      <c r="F124" s="126"/>
      <c r="G124" s="126"/>
      <c r="H124" s="126"/>
      <c r="I124" s="40" t="s">
        <v>401</v>
      </c>
      <c r="J124" s="105"/>
      <c r="K124" s="41"/>
    </row>
    <row r="125" spans="1:11" s="30" customFormat="1" ht="18.75">
      <c r="A125" s="140">
        <v>8</v>
      </c>
      <c r="B125" s="97" t="s">
        <v>669</v>
      </c>
      <c r="C125" s="37" t="s">
        <v>670</v>
      </c>
      <c r="D125" s="37" t="s">
        <v>674</v>
      </c>
      <c r="E125" s="111">
        <v>100000</v>
      </c>
      <c r="F125" s="111">
        <v>100000</v>
      </c>
      <c r="G125" s="111">
        <v>100000</v>
      </c>
      <c r="H125" s="111">
        <v>100000</v>
      </c>
      <c r="I125" s="36" t="s">
        <v>418</v>
      </c>
      <c r="J125" s="37" t="s">
        <v>675</v>
      </c>
      <c r="K125" s="92" t="s">
        <v>245</v>
      </c>
    </row>
    <row r="126" spans="1:11" s="30" customFormat="1" ht="18.75">
      <c r="A126" s="32"/>
      <c r="B126" s="39" t="s">
        <v>641</v>
      </c>
      <c r="C126" s="39" t="s">
        <v>671</v>
      </c>
      <c r="D126" s="39"/>
      <c r="E126" s="144" t="s">
        <v>162</v>
      </c>
      <c r="F126" s="114"/>
      <c r="G126" s="114"/>
      <c r="H126" s="114"/>
      <c r="I126" s="38" t="s">
        <v>401</v>
      </c>
      <c r="J126" s="42" t="s">
        <v>676</v>
      </c>
      <c r="K126" s="93"/>
    </row>
    <row r="127" spans="1:11" s="30" customFormat="1" ht="18.75">
      <c r="A127" s="32"/>
      <c r="B127" s="39"/>
      <c r="C127" s="39" t="s">
        <v>672</v>
      </c>
      <c r="D127" s="39"/>
      <c r="E127" s="149"/>
      <c r="F127" s="114"/>
      <c r="G127" s="114"/>
      <c r="H127" s="114"/>
      <c r="I127" s="114"/>
      <c r="J127" s="50" t="s">
        <v>677</v>
      </c>
      <c r="K127" s="32"/>
    </row>
    <row r="128" spans="1:11" s="30" customFormat="1" ht="18.75">
      <c r="A128" s="33"/>
      <c r="B128" s="41"/>
      <c r="C128" s="41" t="s">
        <v>673</v>
      </c>
      <c r="D128" s="41"/>
      <c r="E128" s="193"/>
      <c r="F128" s="126"/>
      <c r="G128" s="126"/>
      <c r="H128" s="126"/>
      <c r="I128" s="41"/>
      <c r="J128" s="96"/>
      <c r="K128" s="33"/>
    </row>
    <row r="129" spans="1:11" s="30" customFormat="1" ht="18.75">
      <c r="A129" s="140">
        <v>9</v>
      </c>
      <c r="B129" s="37" t="s">
        <v>642</v>
      </c>
      <c r="C129" s="37" t="s">
        <v>643</v>
      </c>
      <c r="D129" s="37" t="s">
        <v>681</v>
      </c>
      <c r="E129" s="111">
        <v>10000</v>
      </c>
      <c r="F129" s="111">
        <v>10000</v>
      </c>
      <c r="G129" s="111">
        <v>10000</v>
      </c>
      <c r="H129" s="111">
        <v>10000</v>
      </c>
      <c r="I129" s="121" t="s">
        <v>418</v>
      </c>
      <c r="J129" s="37" t="s">
        <v>678</v>
      </c>
      <c r="K129" s="36" t="s">
        <v>245</v>
      </c>
    </row>
    <row r="130" spans="1:11" s="30" customFormat="1" ht="18.75">
      <c r="A130" s="32"/>
      <c r="B130" s="238" t="s">
        <v>644</v>
      </c>
      <c r="C130" s="39" t="s">
        <v>947</v>
      </c>
      <c r="D130" s="42" t="s">
        <v>680</v>
      </c>
      <c r="E130" s="144" t="s">
        <v>423</v>
      </c>
      <c r="F130" s="114"/>
      <c r="G130" s="114"/>
      <c r="H130" s="114"/>
      <c r="I130" s="114" t="s">
        <v>401</v>
      </c>
      <c r="J130" s="39" t="s">
        <v>679</v>
      </c>
      <c r="K130" s="38"/>
    </row>
    <row r="131" spans="1:11" s="30" customFormat="1" ht="18.75">
      <c r="A131" s="32"/>
      <c r="B131" s="98"/>
      <c r="C131" s="39" t="s">
        <v>625</v>
      </c>
      <c r="D131" s="39" t="s">
        <v>682</v>
      </c>
      <c r="E131" s="114"/>
      <c r="F131" s="114"/>
      <c r="G131" s="114"/>
      <c r="H131" s="114"/>
      <c r="I131" s="39"/>
      <c r="J131" s="100" t="s">
        <v>625</v>
      </c>
      <c r="K131" s="32"/>
    </row>
    <row r="132" spans="1:11" s="30" customFormat="1" ht="18.75">
      <c r="A132" s="33"/>
      <c r="B132" s="33"/>
      <c r="C132" s="33"/>
      <c r="D132" s="33" t="s">
        <v>407</v>
      </c>
      <c r="E132" s="320"/>
      <c r="F132" s="33"/>
      <c r="G132" s="33"/>
      <c r="H132" s="33"/>
      <c r="I132" s="33"/>
      <c r="J132" s="33"/>
      <c r="K132" s="33"/>
    </row>
    <row r="133" spans="1:11" s="30" customFormat="1" ht="18.75"/>
    <row r="134" spans="1:11" s="30" customFormat="1" ht="18.75">
      <c r="E134" s="309"/>
    </row>
    <row r="135" spans="1:11" s="30" customFormat="1" ht="18.75"/>
    <row r="136" spans="1:11" s="30" customFormat="1" ht="18.75"/>
    <row r="137" spans="1:11" s="30" customFormat="1" ht="18.75"/>
    <row r="138" spans="1:11" s="30" customFormat="1" ht="18.75"/>
    <row r="139" spans="1:11" s="30" customFormat="1" ht="18.75"/>
    <row r="140" spans="1:11" s="30" customFormat="1" ht="18.75"/>
    <row r="141" spans="1:11" s="30" customFormat="1" ht="18.75"/>
    <row r="142" spans="1:11" s="30" customFormat="1" ht="18.75"/>
    <row r="143" spans="1:11" s="30" customFormat="1" ht="18.75"/>
    <row r="144" spans="1:11" s="30" customFormat="1" ht="18.75"/>
    <row r="145" s="30" customFormat="1" ht="18.75"/>
    <row r="146" s="30" customFormat="1" ht="18.75"/>
    <row r="147" s="30" customFormat="1" ht="18.75"/>
    <row r="148" s="30" customFormat="1" ht="18.75"/>
    <row r="149" s="30" customFormat="1" ht="18.75"/>
    <row r="150" s="30" customFormat="1" ht="18.75"/>
    <row r="151" s="30" customFormat="1" ht="18.75"/>
    <row r="152" s="30" customFormat="1" ht="18.75"/>
    <row r="153" s="30" customFormat="1" ht="18.75"/>
    <row r="154" s="30" customFormat="1" ht="18.75"/>
    <row r="155" s="30" customFormat="1" ht="18.75"/>
    <row r="156" s="30" customFormat="1" ht="18.75"/>
    <row r="157" s="30" customFormat="1" ht="18.75"/>
    <row r="158" s="30" customFormat="1" ht="18.75"/>
    <row r="159" s="30" customFormat="1" ht="18.75"/>
    <row r="160" s="30" customFormat="1" ht="18.75"/>
    <row r="161" s="30" customFormat="1" ht="18.75"/>
    <row r="162" s="30" customFormat="1" ht="18.75"/>
    <row r="163" s="30" customFormat="1" ht="18.75"/>
    <row r="164" s="30" customFormat="1" ht="18.75"/>
    <row r="165" s="30" customFormat="1" ht="18.75"/>
    <row r="166" s="30" customFormat="1" ht="18.75"/>
    <row r="167" s="30" customFormat="1" ht="18.75"/>
    <row r="168" s="30" customFormat="1" ht="18.75"/>
    <row r="169" s="30" customFormat="1" ht="18.75"/>
    <row r="170" s="30" customFormat="1" ht="18.75"/>
    <row r="171" s="30" customFormat="1" ht="18.75"/>
    <row r="172" s="30" customFormat="1" ht="18.75"/>
    <row r="173" s="30" customFormat="1" ht="18.75"/>
    <row r="174" s="30" customFormat="1" ht="18.75"/>
    <row r="175" s="30" customFormat="1" ht="18.75"/>
    <row r="176" s="30" customFormat="1" ht="18.75"/>
    <row r="177" s="30" customFormat="1" ht="18.75"/>
    <row r="178" s="30" customFormat="1" ht="18.75"/>
    <row r="179" s="30" customFormat="1" ht="18.75"/>
    <row r="180" s="30" customFormat="1" ht="18.75"/>
    <row r="181" s="30" customFormat="1" ht="18.75"/>
    <row r="182" s="30" customFormat="1" ht="18.75"/>
    <row r="183" s="30" customFormat="1" ht="18.75"/>
    <row r="184" s="30" customFormat="1" ht="18.75"/>
    <row r="185" s="30" customFormat="1" ht="18.75"/>
    <row r="186" s="30" customFormat="1" ht="18.75"/>
    <row r="187" s="30" customFormat="1" ht="18.75"/>
    <row r="188" s="30" customFormat="1" ht="18.75"/>
    <row r="189" s="30" customFormat="1" ht="18.75"/>
    <row r="190" s="30" customFormat="1" ht="18.75"/>
    <row r="191" s="30" customFormat="1" ht="18.75"/>
    <row r="192" s="30" customFormat="1" ht="18.75"/>
    <row r="193" s="30" customFormat="1" ht="18.75"/>
    <row r="194" s="30" customFormat="1" ht="18.75"/>
    <row r="195" s="30" customFormat="1" ht="18.75"/>
    <row r="196" s="30" customFormat="1" ht="18.75"/>
    <row r="197" s="30" customFormat="1" ht="18.75"/>
    <row r="198" s="30" customFormat="1" ht="18.75"/>
    <row r="199" s="30" customFormat="1" ht="18.75"/>
    <row r="200" s="30" customFormat="1" ht="18.75"/>
    <row r="201" s="30" customFormat="1" ht="18.75"/>
    <row r="202" s="30" customFormat="1" ht="18.75"/>
    <row r="203" s="30" customFormat="1" ht="18.75"/>
    <row r="204" s="30" customFormat="1" ht="18.75"/>
    <row r="205" s="30" customFormat="1" ht="18.75"/>
    <row r="206" s="30" customFormat="1" ht="18.75"/>
    <row r="207" s="30" customFormat="1" ht="18.75"/>
    <row r="208" s="30" customFormat="1" ht="18.75"/>
    <row r="209" s="30" customFormat="1" ht="18.75"/>
    <row r="210" s="30" customFormat="1" ht="18.75"/>
    <row r="211" s="30" customFormat="1" ht="18.75"/>
    <row r="212" s="30" customFormat="1" ht="18.75"/>
    <row r="213" s="30" customFormat="1" ht="18.75"/>
    <row r="214" s="30" customFormat="1" ht="18.75"/>
    <row r="215" s="30" customFormat="1" ht="18.75"/>
    <row r="216" s="30" customFormat="1" ht="18.75"/>
    <row r="217" s="30" customFormat="1" ht="18.75"/>
    <row r="218" s="30" customFormat="1" ht="18.75"/>
    <row r="219" s="30" customFormat="1" ht="18.75"/>
    <row r="220" s="30" customFormat="1" ht="18.75"/>
    <row r="221" s="30" customFormat="1" ht="18.75"/>
    <row r="222" s="30" customFormat="1" ht="18.75"/>
    <row r="223" s="30" customFormat="1" ht="18.75"/>
    <row r="224" s="30" customFormat="1" ht="18.75"/>
    <row r="225" s="30" customFormat="1" ht="18.75"/>
    <row r="226" s="30" customFormat="1" ht="18.75"/>
    <row r="227" s="30" customFormat="1" ht="18.75"/>
    <row r="228" s="30" customFormat="1" ht="18.75"/>
    <row r="229" s="30" customFormat="1" ht="18.75"/>
    <row r="230" s="30" customFormat="1" ht="18.75"/>
    <row r="231" s="30" customFormat="1" ht="18.75"/>
    <row r="232" s="30" customFormat="1" ht="18.75"/>
    <row r="233" s="30" customFormat="1" ht="18.75"/>
    <row r="234" s="30" customFormat="1" ht="18.75"/>
    <row r="235" s="30" customFormat="1" ht="18.75"/>
    <row r="236" s="30" customFormat="1" ht="18.75"/>
    <row r="237" s="30" customFormat="1" ht="18.75"/>
    <row r="238" s="30" customFormat="1" ht="18.75"/>
  </sheetData>
  <mergeCells count="46">
    <mergeCell ref="A9:K9"/>
    <mergeCell ref="A3:K3"/>
    <mergeCell ref="A4:K4"/>
    <mergeCell ref="A5:K5"/>
    <mergeCell ref="A6:K6"/>
    <mergeCell ref="A8:K8"/>
    <mergeCell ref="B10:K10"/>
    <mergeCell ref="B11:K11"/>
    <mergeCell ref="A12:A14"/>
    <mergeCell ref="B12:B14"/>
    <mergeCell ref="C12:C14"/>
    <mergeCell ref="E12:H12"/>
    <mergeCell ref="A60:K60"/>
    <mergeCell ref="A61:K61"/>
    <mergeCell ref="A62:K62"/>
    <mergeCell ref="A63:K63"/>
    <mergeCell ref="A65:K65"/>
    <mergeCell ref="A66:K66"/>
    <mergeCell ref="B67:K67"/>
    <mergeCell ref="B68:K68"/>
    <mergeCell ref="A69:A71"/>
    <mergeCell ref="B69:B71"/>
    <mergeCell ref="C69:C71"/>
    <mergeCell ref="E69:H69"/>
    <mergeCell ref="A85:K85"/>
    <mergeCell ref="A86:K86"/>
    <mergeCell ref="A87:K87"/>
    <mergeCell ref="A88:K88"/>
    <mergeCell ref="A90:K90"/>
    <mergeCell ref="A91:K91"/>
    <mergeCell ref="B92:K92"/>
    <mergeCell ref="B93:K93"/>
    <mergeCell ref="A94:A96"/>
    <mergeCell ref="B94:B96"/>
    <mergeCell ref="C94:C96"/>
    <mergeCell ref="E94:H94"/>
    <mergeCell ref="B116:K116"/>
    <mergeCell ref="A117:A119"/>
    <mergeCell ref="B117:B119"/>
    <mergeCell ref="C117:C119"/>
    <mergeCell ref="E117:H117"/>
    <mergeCell ref="A33:A35"/>
    <mergeCell ref="E33:H33"/>
    <mergeCell ref="B33:B35"/>
    <mergeCell ref="C33:C35"/>
    <mergeCell ref="B32:K32"/>
  </mergeCells>
  <pageMargins left="0.2" right="0.19" top="0.32" bottom="0.28999999999999998" header="0.2" footer="0.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13"/>
  <sheetViews>
    <sheetView topLeftCell="A91" zoomScaleSheetLayoutView="100" workbookViewId="0">
      <selection activeCell="B95" sqref="B95"/>
    </sheetView>
  </sheetViews>
  <sheetFormatPr defaultRowHeight="14.25"/>
  <cols>
    <col min="1" max="1" width="3.75" customWidth="1"/>
    <col min="2" max="2" width="17" customWidth="1"/>
    <col min="3" max="3" width="17.375" customWidth="1"/>
    <col min="4" max="4" width="14.625" customWidth="1"/>
    <col min="5" max="8" width="10.625" customWidth="1"/>
    <col min="9" max="9" width="9.125" customWidth="1"/>
    <col min="10" max="10" width="10.375" customWidth="1"/>
    <col min="11" max="11" width="9.625" customWidth="1"/>
    <col min="12" max="12" width="10.5" customWidth="1"/>
  </cols>
  <sheetData>
    <row r="1" spans="1:12" ht="18.75" customHeight="1"/>
    <row r="2" spans="1:12" ht="18.75" customHeight="1"/>
    <row r="3" spans="1:12" ht="18.75" customHeight="1">
      <c r="L3" s="310" t="s">
        <v>1250</v>
      </c>
    </row>
    <row r="4" spans="1:12" ht="23.25">
      <c r="A4" s="338" t="s">
        <v>11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2" ht="23.25">
      <c r="A5" s="338" t="s">
        <v>16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</row>
    <row r="6" spans="1:12" ht="23.25">
      <c r="A6" s="338" t="s">
        <v>37</v>
      </c>
      <c r="B6" s="338"/>
      <c r="C6" s="338"/>
      <c r="D6" s="338"/>
      <c r="E6" s="338"/>
      <c r="F6" s="338"/>
      <c r="G6" s="338"/>
      <c r="H6" s="338"/>
      <c r="I6" s="338"/>
      <c r="J6" s="338"/>
      <c r="K6" s="338"/>
    </row>
    <row r="7" spans="1:12" ht="23.25">
      <c r="A7" s="338" t="s">
        <v>12</v>
      </c>
      <c r="B7" s="338"/>
      <c r="C7" s="338"/>
      <c r="D7" s="338"/>
      <c r="E7" s="338"/>
      <c r="F7" s="338"/>
      <c r="G7" s="338"/>
      <c r="H7" s="338"/>
      <c r="I7" s="338"/>
      <c r="J7" s="338"/>
      <c r="K7" s="338"/>
    </row>
    <row r="8" spans="1:12" ht="23.25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"/>
    </row>
    <row r="9" spans="1:12" ht="20.25">
      <c r="A9" s="339" t="s">
        <v>19</v>
      </c>
      <c r="B9" s="339"/>
      <c r="C9" s="339"/>
      <c r="D9" s="339"/>
      <c r="E9" s="339"/>
      <c r="F9" s="339"/>
      <c r="G9" s="339"/>
      <c r="H9" s="339"/>
      <c r="I9" s="339"/>
      <c r="J9" s="339"/>
      <c r="K9" s="339"/>
    </row>
    <row r="10" spans="1:12" ht="20.25">
      <c r="A10" s="330" t="s">
        <v>20</v>
      </c>
      <c r="B10" s="330"/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2" ht="20.25">
      <c r="A11" s="13"/>
      <c r="B11" s="330" t="s">
        <v>21</v>
      </c>
      <c r="C11" s="330"/>
      <c r="D11" s="330"/>
      <c r="E11" s="330"/>
      <c r="F11" s="330"/>
      <c r="G11" s="330"/>
      <c r="H11" s="330"/>
      <c r="I11" s="330"/>
      <c r="J11" s="330"/>
      <c r="K11" s="330"/>
    </row>
    <row r="12" spans="1:12" ht="20.25">
      <c r="A12" s="13"/>
      <c r="B12" s="330" t="s">
        <v>975</v>
      </c>
      <c r="C12" s="330"/>
      <c r="D12" s="330"/>
      <c r="E12" s="330"/>
      <c r="F12" s="330"/>
      <c r="G12" s="330"/>
      <c r="H12" s="330"/>
      <c r="I12" s="330"/>
      <c r="J12" s="330"/>
      <c r="K12" s="330"/>
    </row>
    <row r="13" spans="1:12" ht="20.25">
      <c r="A13" s="331" t="s">
        <v>0</v>
      </c>
      <c r="B13" s="331" t="s">
        <v>1</v>
      </c>
      <c r="C13" s="331" t="s">
        <v>2</v>
      </c>
      <c r="D13" s="152" t="s">
        <v>3</v>
      </c>
      <c r="E13" s="334" t="s">
        <v>5</v>
      </c>
      <c r="F13" s="335"/>
      <c r="G13" s="335"/>
      <c r="H13" s="336"/>
      <c r="I13" s="155" t="s">
        <v>7</v>
      </c>
      <c r="J13" s="152" t="s">
        <v>9</v>
      </c>
      <c r="K13" s="155" t="s">
        <v>14</v>
      </c>
      <c r="L13" s="19" t="s">
        <v>34</v>
      </c>
    </row>
    <row r="14" spans="1:12" ht="20.25">
      <c r="A14" s="332"/>
      <c r="B14" s="332"/>
      <c r="C14" s="332"/>
      <c r="D14" s="16" t="s">
        <v>4</v>
      </c>
      <c r="E14" s="155">
        <v>2561</v>
      </c>
      <c r="F14" s="155">
        <v>2562</v>
      </c>
      <c r="G14" s="155">
        <v>2563</v>
      </c>
      <c r="H14" s="155">
        <v>2564</v>
      </c>
      <c r="I14" s="8" t="s">
        <v>8</v>
      </c>
      <c r="J14" s="153" t="s">
        <v>10</v>
      </c>
      <c r="K14" s="51" t="s">
        <v>15</v>
      </c>
      <c r="L14" s="18" t="s">
        <v>35</v>
      </c>
    </row>
    <row r="15" spans="1:12" ht="20.25">
      <c r="A15" s="333"/>
      <c r="B15" s="333"/>
      <c r="C15" s="333"/>
      <c r="D15" s="14"/>
      <c r="E15" s="9" t="s">
        <v>6</v>
      </c>
      <c r="F15" s="9" t="s">
        <v>6</v>
      </c>
      <c r="G15" s="9" t="s">
        <v>6</v>
      </c>
      <c r="H15" s="9" t="s">
        <v>6</v>
      </c>
      <c r="I15" s="9"/>
      <c r="J15" s="15"/>
      <c r="K15" s="9"/>
      <c r="L15" s="20" t="s">
        <v>36</v>
      </c>
    </row>
    <row r="16" spans="1:12" ht="18.75">
      <c r="A16" s="140">
        <v>1</v>
      </c>
      <c r="B16" s="31" t="s">
        <v>704</v>
      </c>
      <c r="C16" s="31" t="s">
        <v>63</v>
      </c>
      <c r="D16" s="31" t="s">
        <v>199</v>
      </c>
      <c r="E16" s="164">
        <v>400000</v>
      </c>
      <c r="F16" s="164">
        <v>400000</v>
      </c>
      <c r="G16" s="164">
        <v>400000</v>
      </c>
      <c r="H16" s="164">
        <v>400000</v>
      </c>
      <c r="I16" s="31" t="s">
        <v>207</v>
      </c>
      <c r="J16" s="31" t="s">
        <v>708</v>
      </c>
      <c r="K16" s="139" t="s">
        <v>60</v>
      </c>
      <c r="L16" s="139" t="s">
        <v>977</v>
      </c>
    </row>
    <row r="17" spans="1:12" ht="18.75">
      <c r="A17" s="141"/>
      <c r="B17" s="32"/>
      <c r="C17" s="32" t="s">
        <v>198</v>
      </c>
      <c r="D17" s="32" t="s">
        <v>707</v>
      </c>
      <c r="E17" s="32"/>
      <c r="F17" s="32"/>
      <c r="G17" s="32"/>
      <c r="H17" s="32"/>
      <c r="I17" s="32" t="s">
        <v>101</v>
      </c>
      <c r="J17" s="32" t="s">
        <v>709</v>
      </c>
      <c r="K17" s="176"/>
      <c r="L17" s="176" t="s">
        <v>710</v>
      </c>
    </row>
    <row r="18" spans="1:12" ht="18.75">
      <c r="A18" s="140">
        <v>2</v>
      </c>
      <c r="B18" s="31" t="s">
        <v>711</v>
      </c>
      <c r="C18" s="31" t="s">
        <v>176</v>
      </c>
      <c r="D18" s="31" t="s">
        <v>199</v>
      </c>
      <c r="E18" s="164">
        <v>150000</v>
      </c>
      <c r="F18" s="164">
        <v>150000</v>
      </c>
      <c r="G18" s="164">
        <v>150000</v>
      </c>
      <c r="H18" s="164">
        <v>150000</v>
      </c>
      <c r="I18" s="31" t="s">
        <v>207</v>
      </c>
      <c r="J18" s="170" t="s">
        <v>714</v>
      </c>
      <c r="K18" s="139" t="s">
        <v>60</v>
      </c>
      <c r="L18" s="139" t="s">
        <v>977</v>
      </c>
    </row>
    <row r="19" spans="1:12" ht="18.75">
      <c r="A19" s="33"/>
      <c r="B19" s="33"/>
      <c r="C19" s="171" t="s">
        <v>712</v>
      </c>
      <c r="D19" s="33" t="s">
        <v>713</v>
      </c>
      <c r="E19" s="33"/>
      <c r="F19" s="33"/>
      <c r="G19" s="33"/>
      <c r="H19" s="33"/>
      <c r="I19" s="33" t="s">
        <v>101</v>
      </c>
      <c r="J19" s="171" t="s">
        <v>174</v>
      </c>
      <c r="K19" s="33"/>
      <c r="L19" s="177" t="s">
        <v>710</v>
      </c>
    </row>
    <row r="20" spans="1:12" ht="18.7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2" s="30" customFormat="1" ht="18.75"/>
    <row r="22" spans="1:12" s="30" customFormat="1" ht="18.75"/>
    <row r="23" spans="1:12" s="30" customFormat="1" ht="18.75"/>
    <row r="24" spans="1:12" s="30" customFormat="1" ht="18.75"/>
    <row r="25" spans="1:12" s="30" customFormat="1" ht="18.75"/>
    <row r="26" spans="1:12" s="30" customFormat="1" ht="18.75"/>
    <row r="27" spans="1:12" s="30" customFormat="1" ht="18.75"/>
    <row r="28" spans="1:12" s="30" customFormat="1" ht="23.25">
      <c r="A28" s="338" t="s">
        <v>11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</row>
    <row r="29" spans="1:12" s="30" customFormat="1" ht="23.25">
      <c r="A29" s="338" t="s">
        <v>16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</row>
    <row r="30" spans="1:12" s="30" customFormat="1" ht="23.25">
      <c r="A30" s="338" t="s">
        <v>37</v>
      </c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</row>
    <row r="31" spans="1:12" s="30" customFormat="1" ht="23.25">
      <c r="A31" s="338" t="s">
        <v>12</v>
      </c>
      <c r="B31" s="338"/>
      <c r="C31" s="338"/>
      <c r="D31" s="338"/>
      <c r="E31" s="338"/>
      <c r="F31" s="338"/>
      <c r="G31" s="338"/>
      <c r="H31" s="338"/>
      <c r="I31" s="338"/>
      <c r="J31" s="338"/>
      <c r="K31" s="338"/>
      <c r="L31" s="338"/>
    </row>
    <row r="32" spans="1:12" s="30" customFormat="1" ht="23.25">
      <c r="A32" s="154"/>
      <c r="B32" s="154"/>
      <c r="C32" s="154"/>
      <c r="D32" s="154"/>
      <c r="E32" s="154"/>
      <c r="F32" s="154"/>
      <c r="G32" s="154"/>
      <c r="H32" s="154"/>
      <c r="I32" s="154"/>
      <c r="J32" s="154"/>
      <c r="K32" s="1"/>
    </row>
    <row r="33" spans="1:12" s="30" customFormat="1" ht="19.5" customHeight="1">
      <c r="A33" s="345" t="s">
        <v>26</v>
      </c>
      <c r="B33" s="345"/>
      <c r="C33" s="345"/>
      <c r="D33" s="345"/>
      <c r="E33" s="345"/>
      <c r="F33" s="345"/>
      <c r="G33" s="345"/>
      <c r="H33" s="345"/>
      <c r="I33" s="345"/>
      <c r="J33" s="345"/>
      <c r="K33" s="345"/>
      <c r="L33" s="345"/>
    </row>
    <row r="34" spans="1:12" s="30" customFormat="1" ht="18.75">
      <c r="A34" s="263" t="s">
        <v>27</v>
      </c>
      <c r="B34" s="263"/>
      <c r="C34" s="263"/>
      <c r="D34" s="263"/>
      <c r="E34" s="263"/>
      <c r="F34" s="263"/>
      <c r="G34" s="263"/>
      <c r="H34" s="263"/>
      <c r="I34" s="263"/>
      <c r="J34" s="263"/>
      <c r="K34" s="263"/>
    </row>
    <row r="35" spans="1:12" s="30" customFormat="1" ht="20.25">
      <c r="A35" s="13"/>
      <c r="B35" s="330" t="s">
        <v>13</v>
      </c>
      <c r="C35" s="330"/>
      <c r="D35" s="330"/>
      <c r="E35" s="330"/>
      <c r="F35" s="330"/>
      <c r="G35" s="330"/>
      <c r="H35" s="330"/>
      <c r="I35" s="330"/>
      <c r="J35" s="330"/>
      <c r="K35" s="330"/>
    </row>
    <row r="36" spans="1:12" s="30" customFormat="1" ht="20.25">
      <c r="A36" s="13"/>
      <c r="B36" s="337" t="s">
        <v>978</v>
      </c>
      <c r="C36" s="337"/>
      <c r="D36" s="337"/>
      <c r="E36" s="337"/>
      <c r="F36" s="337"/>
      <c r="G36" s="337"/>
      <c r="H36" s="337"/>
      <c r="I36" s="337"/>
      <c r="J36" s="337"/>
      <c r="K36" s="337"/>
    </row>
    <row r="37" spans="1:12" s="30" customFormat="1" ht="20.25">
      <c r="A37" s="331" t="s">
        <v>0</v>
      </c>
      <c r="B37" s="331" t="s">
        <v>1</v>
      </c>
      <c r="C37" s="331" t="s">
        <v>2</v>
      </c>
      <c r="D37" s="152" t="s">
        <v>3</v>
      </c>
      <c r="E37" s="341" t="s">
        <v>5</v>
      </c>
      <c r="F37" s="342"/>
      <c r="G37" s="342"/>
      <c r="H37" s="343"/>
      <c r="I37" s="155" t="s">
        <v>7</v>
      </c>
      <c r="J37" s="152" t="s">
        <v>9</v>
      </c>
      <c r="K37" s="155" t="s">
        <v>14</v>
      </c>
      <c r="L37" s="19" t="s">
        <v>34</v>
      </c>
    </row>
    <row r="38" spans="1:12" s="30" customFormat="1" ht="20.25">
      <c r="A38" s="332"/>
      <c r="B38" s="332"/>
      <c r="C38" s="332"/>
      <c r="D38" s="16" t="s">
        <v>4</v>
      </c>
      <c r="E38" s="155">
        <v>2561</v>
      </c>
      <c r="F38" s="155">
        <v>2562</v>
      </c>
      <c r="G38" s="155">
        <v>2563</v>
      </c>
      <c r="H38" s="155">
        <v>2564</v>
      </c>
      <c r="I38" s="8" t="s">
        <v>8</v>
      </c>
      <c r="J38" s="153" t="s">
        <v>10</v>
      </c>
      <c r="K38" s="12" t="s">
        <v>15</v>
      </c>
      <c r="L38" s="18" t="s">
        <v>35</v>
      </c>
    </row>
    <row r="39" spans="1:12" s="30" customFormat="1" ht="20.25">
      <c r="A39" s="333"/>
      <c r="B39" s="333"/>
      <c r="C39" s="333"/>
      <c r="D39" s="14"/>
      <c r="E39" s="9" t="s">
        <v>6</v>
      </c>
      <c r="F39" s="9" t="s">
        <v>6</v>
      </c>
      <c r="G39" s="9" t="s">
        <v>6</v>
      </c>
      <c r="H39" s="9" t="s">
        <v>6</v>
      </c>
      <c r="I39" s="9"/>
      <c r="J39" s="15"/>
      <c r="K39" s="9"/>
      <c r="L39" s="20" t="s">
        <v>36</v>
      </c>
    </row>
    <row r="40" spans="1:12" s="30" customFormat="1" ht="18.75">
      <c r="A40" s="140">
        <v>1</v>
      </c>
      <c r="B40" s="31" t="s">
        <v>715</v>
      </c>
      <c r="C40" s="31" t="s">
        <v>716</v>
      </c>
      <c r="D40" s="31" t="s">
        <v>743</v>
      </c>
      <c r="E40" s="164">
        <v>100000</v>
      </c>
      <c r="F40" s="164">
        <v>100000</v>
      </c>
      <c r="G40" s="164">
        <v>100000</v>
      </c>
      <c r="H40" s="164">
        <v>10000</v>
      </c>
      <c r="I40" s="140" t="s">
        <v>46</v>
      </c>
      <c r="J40" s="31" t="s">
        <v>719</v>
      </c>
      <c r="K40" s="31" t="s">
        <v>245</v>
      </c>
      <c r="L40" s="262" t="s">
        <v>722</v>
      </c>
    </row>
    <row r="41" spans="1:12" s="30" customFormat="1" ht="18.75">
      <c r="A41" s="32"/>
      <c r="B41" s="32"/>
      <c r="C41" s="32" t="s">
        <v>717</v>
      </c>
      <c r="D41" s="32"/>
      <c r="E41" s="32"/>
      <c r="F41" s="32"/>
      <c r="G41" s="32"/>
      <c r="H41" s="32"/>
      <c r="I41" s="141" t="s">
        <v>718</v>
      </c>
      <c r="J41" s="211" t="s">
        <v>720</v>
      </c>
      <c r="K41" s="32"/>
      <c r="L41" s="32"/>
    </row>
    <row r="42" spans="1:12" s="30" customFormat="1" ht="18.75">
      <c r="A42" s="33"/>
      <c r="B42" s="33"/>
      <c r="C42" s="33"/>
      <c r="D42" s="33"/>
      <c r="E42" s="33"/>
      <c r="F42" s="33"/>
      <c r="G42" s="33"/>
      <c r="H42" s="33"/>
      <c r="I42" s="33"/>
      <c r="J42" s="33" t="s">
        <v>721</v>
      </c>
      <c r="K42" s="33"/>
      <c r="L42" s="32"/>
    </row>
    <row r="43" spans="1:12" s="30" customFormat="1" ht="18.75">
      <c r="A43" s="140">
        <v>2</v>
      </c>
      <c r="B43" s="31" t="s">
        <v>723</v>
      </c>
      <c r="C43" s="31" t="s">
        <v>725</v>
      </c>
      <c r="D43" s="31" t="s">
        <v>742</v>
      </c>
      <c r="E43" s="164">
        <v>100000</v>
      </c>
      <c r="F43" s="164">
        <v>100000</v>
      </c>
      <c r="G43" s="164">
        <v>100000</v>
      </c>
      <c r="H43" s="164">
        <v>10000</v>
      </c>
      <c r="I43" s="139" t="s">
        <v>727</v>
      </c>
      <c r="J43" s="31" t="s">
        <v>729</v>
      </c>
      <c r="K43" s="31" t="s">
        <v>245</v>
      </c>
      <c r="L43" s="200" t="s">
        <v>722</v>
      </c>
    </row>
    <row r="44" spans="1:12" s="30" customFormat="1" ht="18.75">
      <c r="A44" s="32"/>
      <c r="B44" s="32" t="s">
        <v>724</v>
      </c>
      <c r="C44" s="32" t="s">
        <v>726</v>
      </c>
      <c r="D44" s="32"/>
      <c r="E44" s="32"/>
      <c r="F44" s="32"/>
      <c r="G44" s="32"/>
      <c r="H44" s="32"/>
      <c r="I44" s="176" t="s">
        <v>728</v>
      </c>
      <c r="J44" s="32" t="s">
        <v>730</v>
      </c>
      <c r="K44" s="32"/>
      <c r="L44" s="32"/>
    </row>
    <row r="45" spans="1:12" s="30" customFormat="1" ht="18.75">
      <c r="A45" s="33"/>
      <c r="B45" s="33"/>
      <c r="C45" s="33"/>
      <c r="D45" s="33"/>
      <c r="E45" s="33"/>
      <c r="F45" s="33"/>
      <c r="G45" s="33"/>
      <c r="H45" s="33"/>
      <c r="I45" s="177"/>
      <c r="J45" s="33" t="s">
        <v>728</v>
      </c>
      <c r="K45" s="33"/>
      <c r="L45" s="33"/>
    </row>
    <row r="46" spans="1:12" s="30" customFormat="1" ht="18.75">
      <c r="A46" s="140">
        <v>3</v>
      </c>
      <c r="B46" s="31" t="s">
        <v>731</v>
      </c>
      <c r="C46" s="170" t="s">
        <v>732</v>
      </c>
      <c r="D46" s="31" t="s">
        <v>741</v>
      </c>
      <c r="E46" s="164">
        <v>50000</v>
      </c>
      <c r="F46" s="164">
        <v>50000</v>
      </c>
      <c r="G46" s="164">
        <v>50000</v>
      </c>
      <c r="H46" s="164">
        <v>50000</v>
      </c>
      <c r="I46" s="139" t="s">
        <v>46</v>
      </c>
      <c r="J46" s="168" t="s">
        <v>735</v>
      </c>
      <c r="K46" s="31" t="s">
        <v>245</v>
      </c>
      <c r="L46" s="211" t="s">
        <v>722</v>
      </c>
    </row>
    <row r="47" spans="1:12" s="30" customFormat="1" ht="18.75">
      <c r="A47" s="32"/>
      <c r="B47" s="32"/>
      <c r="C47" s="32" t="s">
        <v>733</v>
      </c>
      <c r="D47" s="32"/>
      <c r="E47" s="32"/>
      <c r="F47" s="32"/>
      <c r="G47" s="32"/>
      <c r="H47" s="32"/>
      <c r="I47" s="176" t="s">
        <v>327</v>
      </c>
      <c r="J47" s="32" t="s">
        <v>736</v>
      </c>
      <c r="K47" s="32"/>
      <c r="L47" s="32"/>
    </row>
    <row r="48" spans="1:12" s="30" customFormat="1" ht="18.75">
      <c r="A48" s="33"/>
      <c r="B48" s="33"/>
      <c r="C48" s="33" t="s">
        <v>734</v>
      </c>
      <c r="D48" s="33"/>
      <c r="E48" s="33"/>
      <c r="F48" s="33"/>
      <c r="G48" s="33"/>
      <c r="H48" s="33"/>
      <c r="I48" s="33"/>
      <c r="J48" s="33" t="s">
        <v>737</v>
      </c>
      <c r="K48" s="33"/>
      <c r="L48" s="32"/>
    </row>
    <row r="49" spans="1:12" s="30" customFormat="1" ht="18.75">
      <c r="A49" s="140">
        <v>4</v>
      </c>
      <c r="B49" s="31" t="s">
        <v>738</v>
      </c>
      <c r="C49" s="31" t="s">
        <v>739</v>
      </c>
      <c r="D49" s="31" t="s">
        <v>748</v>
      </c>
      <c r="E49" s="164">
        <v>100000</v>
      </c>
      <c r="F49" s="164">
        <v>100000</v>
      </c>
      <c r="G49" s="164">
        <v>100000</v>
      </c>
      <c r="H49" s="164">
        <v>10000</v>
      </c>
      <c r="I49" s="140" t="s">
        <v>46</v>
      </c>
      <c r="J49" s="31" t="s">
        <v>749</v>
      </c>
      <c r="K49" s="31" t="s">
        <v>245</v>
      </c>
      <c r="L49" s="200" t="s">
        <v>722</v>
      </c>
    </row>
    <row r="50" spans="1:12" s="30" customFormat="1" ht="18.75">
      <c r="A50" s="32"/>
      <c r="B50" s="32"/>
      <c r="C50" s="32" t="s">
        <v>745</v>
      </c>
      <c r="D50" s="32" t="s">
        <v>740</v>
      </c>
      <c r="E50" s="32"/>
      <c r="F50" s="32"/>
      <c r="G50" s="32"/>
      <c r="H50" s="32"/>
      <c r="I50" s="141" t="s">
        <v>744</v>
      </c>
      <c r="J50" s="172" t="s">
        <v>750</v>
      </c>
      <c r="K50" s="32"/>
      <c r="L50" s="32"/>
    </row>
    <row r="51" spans="1:12" s="30" customFormat="1" ht="18.75">
      <c r="A51" s="32"/>
      <c r="B51" s="32"/>
      <c r="C51" s="32" t="s">
        <v>746</v>
      </c>
      <c r="D51" s="32"/>
      <c r="E51" s="32"/>
      <c r="F51" s="32"/>
      <c r="G51" s="32"/>
      <c r="H51" s="32"/>
      <c r="I51" s="32"/>
      <c r="J51" s="212" t="s">
        <v>751</v>
      </c>
      <c r="K51" s="32"/>
      <c r="L51" s="32"/>
    </row>
    <row r="52" spans="1:12" s="30" customFormat="1" ht="18.75">
      <c r="A52" s="33"/>
      <c r="B52" s="33"/>
      <c r="C52" s="33" t="s">
        <v>747</v>
      </c>
      <c r="D52" s="33"/>
      <c r="E52" s="33"/>
      <c r="F52" s="33"/>
      <c r="G52" s="33"/>
      <c r="H52" s="33"/>
      <c r="I52" s="33"/>
      <c r="J52" s="33"/>
      <c r="K52" s="33"/>
      <c r="L52" s="33"/>
    </row>
    <row r="53" spans="1:12" s="30" customFormat="1" ht="18.75"/>
    <row r="54" spans="1:12" s="30" customFormat="1" ht="18.75"/>
    <row r="55" spans="1:12" s="30" customFormat="1" ht="18.75"/>
    <row r="56" spans="1:12" s="30" customFormat="1" ht="18.75"/>
    <row r="57" spans="1:12" s="30" customFormat="1" ht="23.25">
      <c r="A57" s="338" t="s">
        <v>11</v>
      </c>
      <c r="B57" s="338"/>
      <c r="C57" s="338"/>
      <c r="D57" s="338"/>
      <c r="E57" s="338"/>
      <c r="F57" s="338"/>
      <c r="G57" s="338"/>
      <c r="H57" s="338"/>
      <c r="I57" s="338"/>
      <c r="J57" s="338"/>
      <c r="K57" s="338"/>
      <c r="L57" s="338"/>
    </row>
    <row r="58" spans="1:12" ht="23.25">
      <c r="A58" s="338" t="s">
        <v>16</v>
      </c>
      <c r="B58" s="338"/>
      <c r="C58" s="338"/>
      <c r="D58" s="338"/>
      <c r="E58" s="338"/>
      <c r="F58" s="338"/>
      <c r="G58" s="338"/>
      <c r="H58" s="338"/>
      <c r="I58" s="338"/>
      <c r="J58" s="338"/>
      <c r="K58" s="338"/>
      <c r="L58" s="338"/>
    </row>
    <row r="59" spans="1:12" ht="23.25">
      <c r="A59" s="338" t="s">
        <v>37</v>
      </c>
      <c r="B59" s="338"/>
      <c r="C59" s="338"/>
      <c r="D59" s="338"/>
      <c r="E59" s="338"/>
      <c r="F59" s="338"/>
      <c r="G59" s="338"/>
      <c r="H59" s="338"/>
      <c r="I59" s="338"/>
      <c r="J59" s="338"/>
      <c r="K59" s="338"/>
      <c r="L59" s="338"/>
    </row>
    <row r="60" spans="1:12" ht="23.25">
      <c r="A60" s="338" t="s">
        <v>12</v>
      </c>
      <c r="B60" s="338"/>
      <c r="C60" s="338"/>
      <c r="D60" s="338"/>
      <c r="E60" s="338"/>
      <c r="F60" s="338"/>
      <c r="G60" s="338"/>
      <c r="H60" s="338"/>
      <c r="I60" s="338"/>
      <c r="J60" s="338"/>
      <c r="K60" s="338"/>
      <c r="L60" s="338"/>
    </row>
    <row r="61" spans="1:12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1"/>
    </row>
    <row r="62" spans="1:12" ht="19.5">
      <c r="A62" s="345" t="s">
        <v>31</v>
      </c>
      <c r="B62" s="345"/>
      <c r="C62" s="345"/>
      <c r="D62" s="345"/>
      <c r="E62" s="345"/>
      <c r="F62" s="345"/>
      <c r="G62" s="345"/>
      <c r="H62" s="345"/>
      <c r="I62" s="345"/>
      <c r="J62" s="345"/>
      <c r="K62" s="345"/>
    </row>
    <row r="63" spans="1:12" ht="18.75">
      <c r="A63" s="350" t="s">
        <v>32</v>
      </c>
      <c r="B63" s="350"/>
      <c r="C63" s="350"/>
      <c r="D63" s="350"/>
      <c r="E63" s="350"/>
      <c r="F63" s="350"/>
      <c r="G63" s="350"/>
      <c r="H63" s="350"/>
      <c r="I63" s="350"/>
      <c r="J63" s="350"/>
      <c r="K63" s="350"/>
    </row>
    <row r="64" spans="1:12" ht="20.25">
      <c r="A64" s="13"/>
      <c r="B64" s="330" t="s">
        <v>33</v>
      </c>
      <c r="C64" s="330"/>
      <c r="D64" s="330"/>
      <c r="E64" s="330"/>
      <c r="F64" s="330"/>
      <c r="G64" s="330"/>
      <c r="H64" s="330"/>
      <c r="I64" s="330"/>
      <c r="J64" s="330"/>
      <c r="K64" s="330"/>
    </row>
    <row r="65" spans="1:12" ht="20.25">
      <c r="A65" s="13"/>
      <c r="B65" s="330" t="s">
        <v>976</v>
      </c>
      <c r="C65" s="330"/>
      <c r="D65" s="330"/>
      <c r="E65" s="330"/>
      <c r="F65" s="330"/>
      <c r="G65" s="330"/>
      <c r="H65" s="330"/>
      <c r="I65" s="330"/>
      <c r="J65" s="330"/>
      <c r="K65" s="330"/>
    </row>
    <row r="66" spans="1:12" ht="20.25">
      <c r="A66" s="331" t="s">
        <v>0</v>
      </c>
      <c r="B66" s="331" t="s">
        <v>1</v>
      </c>
      <c r="C66" s="331" t="s">
        <v>2</v>
      </c>
      <c r="D66" s="10" t="s">
        <v>3</v>
      </c>
      <c r="E66" s="334" t="s">
        <v>5</v>
      </c>
      <c r="F66" s="335"/>
      <c r="G66" s="335"/>
      <c r="H66" s="336"/>
      <c r="I66" s="7" t="s">
        <v>7</v>
      </c>
      <c r="J66" s="10" t="s">
        <v>9</v>
      </c>
      <c r="K66" s="7" t="s">
        <v>14</v>
      </c>
      <c r="L66" s="19" t="s">
        <v>34</v>
      </c>
    </row>
    <row r="67" spans="1:12" ht="20.25">
      <c r="A67" s="332"/>
      <c r="B67" s="332"/>
      <c r="C67" s="332"/>
      <c r="D67" s="16" t="s">
        <v>4</v>
      </c>
      <c r="E67" s="7">
        <v>2561</v>
      </c>
      <c r="F67" s="7">
        <v>2562</v>
      </c>
      <c r="G67" s="7">
        <v>2563</v>
      </c>
      <c r="H67" s="7">
        <v>2564</v>
      </c>
      <c r="I67" s="8" t="s">
        <v>8</v>
      </c>
      <c r="J67" s="11" t="s">
        <v>10</v>
      </c>
      <c r="K67" s="12" t="s">
        <v>15</v>
      </c>
      <c r="L67" s="18" t="s">
        <v>35</v>
      </c>
    </row>
    <row r="68" spans="1:12" ht="20.25">
      <c r="A68" s="333"/>
      <c r="B68" s="333"/>
      <c r="C68" s="333"/>
      <c r="D68" s="14"/>
      <c r="E68" s="9" t="s">
        <v>6</v>
      </c>
      <c r="F68" s="9" t="s">
        <v>6</v>
      </c>
      <c r="G68" s="9" t="s">
        <v>6</v>
      </c>
      <c r="H68" s="9" t="s">
        <v>6</v>
      </c>
      <c r="I68" s="9"/>
      <c r="J68" s="15"/>
      <c r="K68" s="9"/>
      <c r="L68" s="20" t="s">
        <v>36</v>
      </c>
    </row>
    <row r="69" spans="1:12" s="30" customFormat="1" ht="18.75">
      <c r="A69" s="140">
        <v>1</v>
      </c>
      <c r="B69" s="37" t="s">
        <v>688</v>
      </c>
      <c r="C69" s="31" t="s">
        <v>553</v>
      </c>
      <c r="D69" s="31" t="s">
        <v>691</v>
      </c>
      <c r="E69" s="111">
        <v>1820000</v>
      </c>
      <c r="F69" s="111">
        <v>1820000</v>
      </c>
      <c r="G69" s="111">
        <v>1820000</v>
      </c>
      <c r="H69" s="111">
        <v>1820000</v>
      </c>
      <c r="I69" s="199" t="s">
        <v>576</v>
      </c>
      <c r="J69" s="31" t="s">
        <v>578</v>
      </c>
      <c r="K69" s="140" t="s">
        <v>245</v>
      </c>
      <c r="L69" s="200" t="s">
        <v>697</v>
      </c>
    </row>
    <row r="70" spans="1:12" s="30" customFormat="1" ht="18.75">
      <c r="A70" s="32"/>
      <c r="B70" s="98"/>
      <c r="C70" s="32" t="s">
        <v>689</v>
      </c>
      <c r="D70" s="32" t="s">
        <v>558</v>
      </c>
      <c r="E70" s="110" t="s">
        <v>687</v>
      </c>
      <c r="F70" s="114"/>
      <c r="G70" s="114"/>
      <c r="H70" s="114"/>
      <c r="I70" s="141" t="s">
        <v>577</v>
      </c>
      <c r="J70" s="32" t="s">
        <v>579</v>
      </c>
      <c r="K70" s="32"/>
      <c r="L70" s="172" t="s">
        <v>698</v>
      </c>
    </row>
    <row r="71" spans="1:12" s="30" customFormat="1" ht="18.75">
      <c r="A71" s="33"/>
      <c r="B71" s="87"/>
      <c r="C71" s="33" t="s">
        <v>690</v>
      </c>
      <c r="D71" s="33"/>
      <c r="E71" s="126"/>
      <c r="F71" s="126"/>
      <c r="G71" s="126"/>
      <c r="H71" s="126"/>
      <c r="I71" s="191" t="s">
        <v>550</v>
      </c>
      <c r="J71" s="33"/>
      <c r="K71" s="33"/>
      <c r="L71" s="33" t="s">
        <v>699</v>
      </c>
    </row>
    <row r="72" spans="1:12" s="30" customFormat="1" ht="18.75">
      <c r="A72" s="141">
        <v>2</v>
      </c>
      <c r="B72" s="60" t="s">
        <v>692</v>
      </c>
      <c r="C72" s="117" t="s">
        <v>683</v>
      </c>
      <c r="D72" s="37" t="s">
        <v>684</v>
      </c>
      <c r="E72" s="111">
        <v>178320</v>
      </c>
      <c r="F72" s="111">
        <v>178320</v>
      </c>
      <c r="G72" s="111">
        <v>178320</v>
      </c>
      <c r="H72" s="111">
        <v>178320</v>
      </c>
      <c r="I72" s="36" t="s">
        <v>694</v>
      </c>
      <c r="J72" s="106" t="s">
        <v>696</v>
      </c>
      <c r="K72" s="36" t="s">
        <v>245</v>
      </c>
      <c r="L72" s="200" t="s">
        <v>697</v>
      </c>
    </row>
    <row r="73" spans="1:12" s="30" customFormat="1" ht="18.75">
      <c r="A73" s="33"/>
      <c r="B73" s="63" t="s">
        <v>693</v>
      </c>
      <c r="C73" s="63" t="s">
        <v>685</v>
      </c>
      <c r="D73" s="102" t="s">
        <v>686</v>
      </c>
      <c r="E73" s="250" t="s">
        <v>963</v>
      </c>
      <c r="F73" s="126"/>
      <c r="G73" s="126"/>
      <c r="H73" s="126"/>
      <c r="I73" s="126" t="s">
        <v>695</v>
      </c>
      <c r="J73" s="102" t="s">
        <v>102</v>
      </c>
      <c r="K73" s="57"/>
      <c r="L73" s="33"/>
    </row>
    <row r="74" spans="1:12" s="30" customFormat="1" ht="18.75">
      <c r="A74" s="140">
        <v>3</v>
      </c>
      <c r="B74" s="260" t="s">
        <v>958</v>
      </c>
      <c r="C74" s="31" t="s">
        <v>960</v>
      </c>
      <c r="D74" s="31" t="s">
        <v>961</v>
      </c>
      <c r="E74" s="164">
        <v>20000</v>
      </c>
      <c r="F74" s="164">
        <v>0</v>
      </c>
      <c r="G74" s="164">
        <v>0</v>
      </c>
      <c r="H74" s="164">
        <v>0</v>
      </c>
      <c r="I74" s="139" t="s">
        <v>46</v>
      </c>
      <c r="J74" s="31" t="s">
        <v>965</v>
      </c>
      <c r="K74" s="36" t="s">
        <v>245</v>
      </c>
      <c r="L74" s="170" t="s">
        <v>698</v>
      </c>
    </row>
    <row r="75" spans="1:12" s="30" customFormat="1" ht="18.75">
      <c r="A75" s="33"/>
      <c r="B75" s="33" t="s">
        <v>959</v>
      </c>
      <c r="C75" s="33" t="s">
        <v>962</v>
      </c>
      <c r="D75" s="33" t="s">
        <v>376</v>
      </c>
      <c r="E75" s="33"/>
      <c r="F75" s="33"/>
      <c r="G75" s="33"/>
      <c r="H75" s="33"/>
      <c r="I75" s="177" t="s">
        <v>964</v>
      </c>
      <c r="J75" s="261" t="s">
        <v>957</v>
      </c>
      <c r="K75" s="33"/>
      <c r="L75" s="33"/>
    </row>
    <row r="76" spans="1:12" s="30" customFormat="1" ht="18.75">
      <c r="A76" s="139">
        <v>4</v>
      </c>
      <c r="B76" s="31" t="s">
        <v>966</v>
      </c>
      <c r="C76" s="31" t="s">
        <v>969</v>
      </c>
      <c r="D76" s="170" t="s">
        <v>971</v>
      </c>
      <c r="E76" s="164">
        <v>30000</v>
      </c>
      <c r="F76" s="164">
        <v>0</v>
      </c>
      <c r="G76" s="164">
        <v>0</v>
      </c>
      <c r="H76" s="164">
        <v>0</v>
      </c>
      <c r="I76" s="139" t="s">
        <v>46</v>
      </c>
      <c r="J76" s="31" t="s">
        <v>972</v>
      </c>
      <c r="K76" s="36" t="s">
        <v>245</v>
      </c>
      <c r="L76" s="170" t="s">
        <v>698</v>
      </c>
    </row>
    <row r="77" spans="1:12" s="30" customFormat="1" ht="18.75">
      <c r="A77" s="32"/>
      <c r="B77" s="32" t="s">
        <v>967</v>
      </c>
      <c r="C77" s="32" t="s">
        <v>970</v>
      </c>
      <c r="D77" s="32" t="s">
        <v>376</v>
      </c>
      <c r="E77" s="32"/>
      <c r="F77" s="32"/>
      <c r="G77" s="32"/>
      <c r="H77" s="32"/>
      <c r="I77" s="176" t="s">
        <v>964</v>
      </c>
      <c r="J77" s="32" t="s">
        <v>973</v>
      </c>
      <c r="K77" s="32"/>
      <c r="L77" s="32"/>
    </row>
    <row r="78" spans="1:12" s="30" customFormat="1" ht="18.75">
      <c r="A78" s="33"/>
      <c r="B78" s="33" t="s">
        <v>968</v>
      </c>
      <c r="C78" s="33"/>
      <c r="D78" s="33"/>
      <c r="E78" s="33"/>
      <c r="F78" s="33"/>
      <c r="G78" s="33"/>
      <c r="H78" s="33"/>
      <c r="I78" s="33"/>
      <c r="J78" s="33" t="s">
        <v>974</v>
      </c>
      <c r="K78" s="33"/>
      <c r="L78" s="33"/>
    </row>
    <row r="79" spans="1:12" s="30" customFormat="1" ht="18.75"/>
    <row r="80" spans="1:12" s="30" customFormat="1" ht="18.75">
      <c r="E80" s="309"/>
    </row>
    <row r="81" spans="1:12" s="30" customFormat="1" ht="18.75"/>
    <row r="82" spans="1:12" s="30" customFormat="1" ht="18.75"/>
    <row r="83" spans="1:12" s="30" customFormat="1" ht="23.25">
      <c r="A83" s="338" t="s">
        <v>11</v>
      </c>
      <c r="B83" s="338"/>
      <c r="C83" s="338"/>
      <c r="D83" s="338"/>
      <c r="E83" s="338"/>
      <c r="F83" s="338"/>
      <c r="G83" s="338"/>
      <c r="H83" s="338"/>
      <c r="I83" s="338"/>
      <c r="J83" s="338"/>
      <c r="K83" s="338"/>
    </row>
    <row r="84" spans="1:12" s="30" customFormat="1" ht="23.25">
      <c r="A84" s="338" t="s">
        <v>16</v>
      </c>
      <c r="B84" s="338"/>
      <c r="C84" s="338"/>
      <c r="D84" s="338"/>
      <c r="E84" s="338"/>
      <c r="F84" s="338"/>
      <c r="G84" s="338"/>
      <c r="H84" s="338"/>
      <c r="I84" s="338"/>
      <c r="J84" s="338"/>
      <c r="K84" s="338"/>
    </row>
    <row r="85" spans="1:12" s="30" customFormat="1" ht="23.25">
      <c r="A85" s="338" t="s">
        <v>37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</row>
    <row r="86" spans="1:12" s="30" customFormat="1" ht="23.25">
      <c r="A86" s="338" t="s">
        <v>12</v>
      </c>
      <c r="B86" s="338"/>
      <c r="C86" s="338"/>
      <c r="D86" s="338"/>
      <c r="E86" s="338"/>
      <c r="F86" s="338"/>
      <c r="G86" s="338"/>
      <c r="H86" s="338"/>
      <c r="I86" s="338"/>
      <c r="J86" s="338"/>
      <c r="K86" s="338"/>
    </row>
    <row r="87" spans="1:12" s="30" customFormat="1" ht="23.25">
      <c r="A87" s="154"/>
      <c r="B87" s="154"/>
      <c r="C87" s="154"/>
      <c r="D87" s="154"/>
      <c r="E87" s="154"/>
      <c r="F87" s="154"/>
      <c r="G87" s="154"/>
      <c r="H87" s="154"/>
      <c r="I87" s="154"/>
      <c r="J87" s="154"/>
      <c r="K87" s="1"/>
    </row>
    <row r="88" spans="1:12" s="30" customFormat="1" ht="19.5">
      <c r="A88" s="345" t="s">
        <v>31</v>
      </c>
      <c r="B88" s="345"/>
      <c r="C88" s="345"/>
      <c r="D88" s="345"/>
      <c r="E88" s="345"/>
      <c r="F88" s="345"/>
      <c r="G88" s="345"/>
      <c r="H88" s="345"/>
      <c r="I88" s="345"/>
      <c r="J88" s="345"/>
      <c r="K88" s="345"/>
    </row>
    <row r="89" spans="1:12" s="30" customFormat="1" ht="18.75">
      <c r="A89" s="350" t="s">
        <v>32</v>
      </c>
      <c r="B89" s="350"/>
      <c r="C89" s="350"/>
      <c r="D89" s="350"/>
      <c r="E89" s="350"/>
      <c r="F89" s="350"/>
      <c r="G89" s="350"/>
      <c r="H89" s="350"/>
      <c r="I89" s="350"/>
      <c r="J89" s="350"/>
      <c r="K89" s="350"/>
    </row>
    <row r="90" spans="1:12" s="30" customFormat="1" ht="20.25">
      <c r="A90" s="13"/>
      <c r="B90" s="330" t="s">
        <v>33</v>
      </c>
      <c r="C90" s="330"/>
      <c r="D90" s="330"/>
      <c r="E90" s="330"/>
      <c r="F90" s="330"/>
      <c r="G90" s="330"/>
      <c r="H90" s="330"/>
      <c r="I90" s="330"/>
      <c r="J90" s="330"/>
      <c r="K90" s="330"/>
    </row>
    <row r="91" spans="1:12" s="30" customFormat="1" ht="20.25">
      <c r="A91" s="13"/>
      <c r="B91" s="330" t="s">
        <v>979</v>
      </c>
      <c r="C91" s="330"/>
      <c r="D91" s="330"/>
      <c r="E91" s="330"/>
      <c r="F91" s="330"/>
      <c r="G91" s="330"/>
      <c r="H91" s="330"/>
      <c r="I91" s="330"/>
      <c r="J91" s="330"/>
      <c r="K91" s="330"/>
    </row>
    <row r="92" spans="1:12" s="30" customFormat="1" ht="20.25">
      <c r="A92" s="331" t="s">
        <v>0</v>
      </c>
      <c r="B92" s="331" t="s">
        <v>1</v>
      </c>
      <c r="C92" s="331" t="s">
        <v>2</v>
      </c>
      <c r="D92" s="152" t="s">
        <v>3</v>
      </c>
      <c r="E92" s="334" t="s">
        <v>5</v>
      </c>
      <c r="F92" s="335"/>
      <c r="G92" s="335"/>
      <c r="H92" s="336"/>
      <c r="I92" s="155" t="s">
        <v>7</v>
      </c>
      <c r="J92" s="152" t="s">
        <v>9</v>
      </c>
      <c r="K92" s="155" t="s">
        <v>14</v>
      </c>
      <c r="L92" s="19" t="s">
        <v>34</v>
      </c>
    </row>
    <row r="93" spans="1:12" s="30" customFormat="1" ht="20.25">
      <c r="A93" s="332"/>
      <c r="B93" s="332"/>
      <c r="C93" s="332"/>
      <c r="D93" s="16" t="s">
        <v>4</v>
      </c>
      <c r="E93" s="155">
        <v>2561</v>
      </c>
      <c r="F93" s="155">
        <v>2562</v>
      </c>
      <c r="G93" s="155">
        <v>2563</v>
      </c>
      <c r="H93" s="155">
        <v>2564</v>
      </c>
      <c r="I93" s="8" t="s">
        <v>8</v>
      </c>
      <c r="J93" s="153" t="s">
        <v>10</v>
      </c>
      <c r="K93" s="12" t="s">
        <v>15</v>
      </c>
      <c r="L93" s="18" t="s">
        <v>35</v>
      </c>
    </row>
    <row r="94" spans="1:12" s="30" customFormat="1" ht="20.25">
      <c r="A94" s="333"/>
      <c r="B94" s="333"/>
      <c r="C94" s="333"/>
      <c r="D94" s="14"/>
      <c r="E94" s="9" t="s">
        <v>6</v>
      </c>
      <c r="F94" s="9" t="s">
        <v>6</v>
      </c>
      <c r="G94" s="9" t="s">
        <v>6</v>
      </c>
      <c r="H94" s="9" t="s">
        <v>6</v>
      </c>
      <c r="I94" s="9"/>
      <c r="J94" s="15"/>
      <c r="K94" s="9"/>
      <c r="L94" s="20" t="s">
        <v>36</v>
      </c>
    </row>
    <row r="95" spans="1:12" s="30" customFormat="1" ht="18.75">
      <c r="A95" s="140">
        <v>1</v>
      </c>
      <c r="B95" s="37" t="s">
        <v>705</v>
      </c>
      <c r="C95" s="37" t="s">
        <v>702</v>
      </c>
      <c r="D95" s="37" t="s">
        <v>616</v>
      </c>
      <c r="E95" s="111">
        <v>400000</v>
      </c>
      <c r="F95" s="111">
        <v>400000</v>
      </c>
      <c r="G95" s="111">
        <v>400000</v>
      </c>
      <c r="H95" s="111">
        <v>400000</v>
      </c>
      <c r="I95" s="201" t="s">
        <v>617</v>
      </c>
      <c r="J95" s="37" t="s">
        <v>647</v>
      </c>
      <c r="K95" s="36" t="s">
        <v>245</v>
      </c>
      <c r="L95" s="168" t="s">
        <v>700</v>
      </c>
    </row>
    <row r="96" spans="1:12" s="30" customFormat="1" ht="18.75">
      <c r="A96" s="32"/>
      <c r="B96" s="39" t="s">
        <v>706</v>
      </c>
      <c r="C96" s="42" t="s">
        <v>618</v>
      </c>
      <c r="D96" s="39"/>
      <c r="E96" s="144"/>
      <c r="F96" s="114"/>
      <c r="G96" s="114"/>
      <c r="H96" s="114"/>
      <c r="I96" s="128"/>
      <c r="J96" s="39" t="s">
        <v>701</v>
      </c>
      <c r="K96" s="93"/>
      <c r="L96" s="32"/>
    </row>
    <row r="97" spans="1:12" s="30" customFormat="1" ht="18.75">
      <c r="A97" s="32"/>
      <c r="B97" s="39"/>
      <c r="C97" s="39" t="s">
        <v>619</v>
      </c>
      <c r="D97" s="39"/>
      <c r="E97" s="149"/>
      <c r="F97" s="114"/>
      <c r="G97" s="114"/>
      <c r="H97" s="114"/>
      <c r="I97" s="128"/>
      <c r="J97" s="39"/>
      <c r="K97" s="93"/>
      <c r="L97" s="32"/>
    </row>
    <row r="98" spans="1:12" s="30" customFormat="1" ht="18.75">
      <c r="A98" s="141"/>
      <c r="B98" s="39"/>
      <c r="C98" s="39" t="s">
        <v>703</v>
      </c>
      <c r="D98" s="39"/>
      <c r="E98" s="109"/>
      <c r="F98" s="109"/>
      <c r="G98" s="109"/>
      <c r="H98" s="109"/>
      <c r="I98" s="128"/>
      <c r="J98" s="94"/>
      <c r="K98" s="93"/>
      <c r="L98" s="174"/>
    </row>
    <row r="99" spans="1:12" s="30" customFormat="1" ht="18.75">
      <c r="A99" s="32"/>
      <c r="B99" s="39"/>
      <c r="C99" s="39" t="s">
        <v>618</v>
      </c>
      <c r="D99" s="39"/>
      <c r="E99" s="144"/>
      <c r="F99" s="114"/>
      <c r="G99" s="114"/>
      <c r="H99" s="114"/>
      <c r="I99" s="114"/>
      <c r="J99" s="39"/>
      <c r="K99" s="93"/>
      <c r="L99" s="32"/>
    </row>
    <row r="100" spans="1:12" s="30" customFormat="1" ht="18.75">
      <c r="A100" s="33"/>
      <c r="B100" s="105"/>
      <c r="C100" s="41" t="s">
        <v>666</v>
      </c>
      <c r="D100" s="41"/>
      <c r="E100" s="193"/>
      <c r="F100" s="126"/>
      <c r="G100" s="126"/>
      <c r="H100" s="126"/>
      <c r="I100" s="126"/>
      <c r="J100" s="41"/>
      <c r="K100" s="96"/>
      <c r="L100" s="33"/>
    </row>
    <row r="101" spans="1:12" s="30" customFormat="1" ht="18.75">
      <c r="A101" s="31">
        <v>2</v>
      </c>
      <c r="B101" s="31" t="s">
        <v>641</v>
      </c>
      <c r="C101" s="31" t="s">
        <v>1263</v>
      </c>
      <c r="D101" s="31" t="s">
        <v>1265</v>
      </c>
      <c r="E101" s="164">
        <v>30000</v>
      </c>
      <c r="F101" s="164">
        <v>30000</v>
      </c>
      <c r="G101" s="164">
        <v>30000</v>
      </c>
      <c r="H101" s="164">
        <v>30000</v>
      </c>
      <c r="I101" s="139" t="s">
        <v>46</v>
      </c>
      <c r="J101" s="31" t="s">
        <v>1266</v>
      </c>
      <c r="K101" s="31" t="s">
        <v>245</v>
      </c>
      <c r="L101" s="31" t="s">
        <v>1268</v>
      </c>
    </row>
    <row r="102" spans="1:12" s="30" customFormat="1" ht="18.75">
      <c r="A102" s="33"/>
      <c r="B102" s="33"/>
      <c r="C102" s="33" t="s">
        <v>1264</v>
      </c>
      <c r="D102" s="33"/>
      <c r="E102" s="33"/>
      <c r="F102" s="33"/>
      <c r="G102" s="33"/>
      <c r="H102" s="33"/>
      <c r="I102" s="177" t="s">
        <v>354</v>
      </c>
      <c r="J102" s="33" t="s">
        <v>1267</v>
      </c>
      <c r="K102" s="33"/>
      <c r="L102" s="33"/>
    </row>
    <row r="103" spans="1:12" s="30" customFormat="1" ht="18.75"/>
    <row r="104" spans="1:12" s="30" customFormat="1" ht="18.75"/>
    <row r="105" spans="1:12" s="30" customFormat="1" ht="18.75"/>
    <row r="106" spans="1:12" s="30" customFormat="1" ht="18.75"/>
    <row r="107" spans="1:12" s="30" customFormat="1" ht="18.75"/>
    <row r="108" spans="1:12" s="30" customFormat="1" ht="18.75"/>
    <row r="109" spans="1:12" s="30" customFormat="1" ht="18.75"/>
    <row r="110" spans="1:12" s="30" customFormat="1" ht="18.75"/>
    <row r="111" spans="1:12" s="30" customFormat="1" ht="18.75"/>
    <row r="112" spans="1:12" s="30" customFormat="1" ht="18.75"/>
    <row r="113" s="30" customFormat="1" ht="18.75"/>
  </sheetData>
  <mergeCells count="47">
    <mergeCell ref="A62:K62"/>
    <mergeCell ref="A63:K63"/>
    <mergeCell ref="A57:L57"/>
    <mergeCell ref="A58:L58"/>
    <mergeCell ref="A59:L59"/>
    <mergeCell ref="A60:L60"/>
    <mergeCell ref="B64:K64"/>
    <mergeCell ref="B65:K65"/>
    <mergeCell ref="A66:A68"/>
    <mergeCell ref="B66:B68"/>
    <mergeCell ref="C66:C68"/>
    <mergeCell ref="E66:H66"/>
    <mergeCell ref="A83:K83"/>
    <mergeCell ref="A84:K84"/>
    <mergeCell ref="A85:K85"/>
    <mergeCell ref="A86:K86"/>
    <mergeCell ref="A88:K88"/>
    <mergeCell ref="A89:K89"/>
    <mergeCell ref="B90:K90"/>
    <mergeCell ref="B91:K91"/>
    <mergeCell ref="A92:A94"/>
    <mergeCell ref="B92:B94"/>
    <mergeCell ref="C92:C94"/>
    <mergeCell ref="E92:H92"/>
    <mergeCell ref="A4:K4"/>
    <mergeCell ref="A5:K5"/>
    <mergeCell ref="A6:K6"/>
    <mergeCell ref="A7:K7"/>
    <mergeCell ref="A9:K9"/>
    <mergeCell ref="A10:K10"/>
    <mergeCell ref="B11:K11"/>
    <mergeCell ref="B12:K12"/>
    <mergeCell ref="A13:A15"/>
    <mergeCell ref="B13:B15"/>
    <mergeCell ref="C13:C15"/>
    <mergeCell ref="E13:H13"/>
    <mergeCell ref="A28:L28"/>
    <mergeCell ref="A29:L29"/>
    <mergeCell ref="A30:L30"/>
    <mergeCell ref="A31:L31"/>
    <mergeCell ref="A33:L33"/>
    <mergeCell ref="B35:K35"/>
    <mergeCell ref="B36:K36"/>
    <mergeCell ref="A37:A39"/>
    <mergeCell ref="B37:B39"/>
    <mergeCell ref="C37:C39"/>
    <mergeCell ref="E37:H37"/>
  </mergeCells>
  <pageMargins left="0.2" right="0.19" top="0.3" bottom="0.28999999999999998" header="0.2" footer="0.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98"/>
  <sheetViews>
    <sheetView topLeftCell="A22" zoomScaleSheetLayoutView="100" workbookViewId="0">
      <selection activeCell="N42" sqref="N42"/>
    </sheetView>
  </sheetViews>
  <sheetFormatPr defaultRowHeight="14.25"/>
  <cols>
    <col min="1" max="1" width="3.75" customWidth="1"/>
    <col min="2" max="2" width="18" customWidth="1"/>
    <col min="3" max="3" width="17.875" customWidth="1"/>
    <col min="4" max="4" width="15.625" customWidth="1"/>
    <col min="5" max="8" width="12.125" customWidth="1"/>
    <col min="9" max="9" width="10.25" customWidth="1"/>
    <col min="10" max="10" width="11.125" customWidth="1"/>
    <col min="11" max="11" width="9.875" customWidth="1"/>
  </cols>
  <sheetData>
    <row r="1" spans="1:11" ht="18.75" customHeight="1"/>
    <row r="2" spans="1:11" ht="18.75" customHeight="1"/>
    <row r="3" spans="1:11" s="17" customFormat="1" ht="20.25">
      <c r="K3" s="300" t="s">
        <v>38</v>
      </c>
    </row>
    <row r="4" spans="1:11" ht="23.25">
      <c r="A4" s="338" t="s">
        <v>11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ht="23.25">
      <c r="A5" s="338" t="s">
        <v>16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</row>
    <row r="6" spans="1:11" ht="23.25">
      <c r="A6" s="338" t="s">
        <v>39</v>
      </c>
      <c r="B6" s="338"/>
      <c r="C6" s="338"/>
      <c r="D6" s="338"/>
      <c r="E6" s="338"/>
      <c r="F6" s="338"/>
      <c r="G6" s="338"/>
      <c r="H6" s="338"/>
      <c r="I6" s="338"/>
      <c r="J6" s="338"/>
      <c r="K6" s="338"/>
    </row>
    <row r="7" spans="1:11" ht="23.25">
      <c r="A7" s="338" t="s">
        <v>12</v>
      </c>
      <c r="B7" s="338"/>
      <c r="C7" s="338"/>
      <c r="D7" s="338"/>
      <c r="E7" s="338"/>
      <c r="F7" s="338"/>
      <c r="G7" s="338"/>
      <c r="H7" s="338"/>
      <c r="I7" s="338"/>
      <c r="J7" s="338"/>
      <c r="K7" s="338"/>
    </row>
    <row r="8" spans="1:11" ht="16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1"/>
    </row>
    <row r="9" spans="1:11" ht="19.5" customHeight="1">
      <c r="A9" s="339" t="s">
        <v>19</v>
      </c>
      <c r="B9" s="339"/>
      <c r="C9" s="339"/>
      <c r="D9" s="339"/>
      <c r="E9" s="339"/>
      <c r="F9" s="339"/>
      <c r="G9" s="339"/>
      <c r="H9" s="339"/>
      <c r="I9" s="339"/>
      <c r="J9" s="339"/>
      <c r="K9" s="339"/>
    </row>
    <row r="10" spans="1:11" ht="20.25">
      <c r="A10" s="330" t="s">
        <v>20</v>
      </c>
      <c r="B10" s="330"/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1" ht="20.25">
      <c r="A11" s="13"/>
      <c r="B11" s="330" t="s">
        <v>21</v>
      </c>
      <c r="C11" s="330"/>
      <c r="D11" s="330"/>
      <c r="E11" s="330"/>
      <c r="F11" s="330"/>
      <c r="G11" s="330"/>
      <c r="H11" s="330"/>
      <c r="I11" s="330"/>
      <c r="J11" s="330"/>
      <c r="K11" s="330"/>
    </row>
    <row r="12" spans="1:11" ht="20.25">
      <c r="A12" s="13"/>
      <c r="B12" s="330" t="s">
        <v>22</v>
      </c>
      <c r="C12" s="330"/>
      <c r="D12" s="330"/>
      <c r="E12" s="330"/>
      <c r="F12" s="330"/>
      <c r="G12" s="330"/>
      <c r="H12" s="330"/>
      <c r="I12" s="330"/>
      <c r="J12" s="330"/>
      <c r="K12" s="330"/>
    </row>
    <row r="13" spans="1:11" ht="20.25">
      <c r="A13" s="331" t="s">
        <v>0</v>
      </c>
      <c r="B13" s="331" t="s">
        <v>1</v>
      </c>
      <c r="C13" s="331" t="s">
        <v>2</v>
      </c>
      <c r="D13" s="10" t="s">
        <v>3</v>
      </c>
      <c r="E13" s="334" t="s">
        <v>5</v>
      </c>
      <c r="F13" s="335"/>
      <c r="G13" s="335"/>
      <c r="H13" s="336"/>
      <c r="I13" s="7" t="s">
        <v>7</v>
      </c>
      <c r="J13" s="10" t="s">
        <v>9</v>
      </c>
      <c r="K13" s="7" t="s">
        <v>14</v>
      </c>
    </row>
    <row r="14" spans="1:11" ht="20.25">
      <c r="A14" s="332"/>
      <c r="B14" s="332"/>
      <c r="C14" s="332"/>
      <c r="D14" s="16" t="s">
        <v>4</v>
      </c>
      <c r="E14" s="7">
        <v>2561</v>
      </c>
      <c r="F14" s="7">
        <v>2562</v>
      </c>
      <c r="G14" s="7">
        <v>2563</v>
      </c>
      <c r="H14" s="7">
        <v>2564</v>
      </c>
      <c r="I14" s="8" t="s">
        <v>8</v>
      </c>
      <c r="J14" s="11" t="s">
        <v>10</v>
      </c>
      <c r="K14" s="12" t="s">
        <v>15</v>
      </c>
    </row>
    <row r="15" spans="1:11" ht="20.25">
      <c r="A15" s="332"/>
      <c r="B15" s="332"/>
      <c r="C15" s="332"/>
      <c r="D15" s="202"/>
      <c r="E15" s="8" t="s">
        <v>6</v>
      </c>
      <c r="F15" s="8" t="s">
        <v>6</v>
      </c>
      <c r="G15" s="8" t="s">
        <v>6</v>
      </c>
      <c r="H15" s="8" t="s">
        <v>6</v>
      </c>
      <c r="I15" s="8"/>
      <c r="J15" s="183"/>
      <c r="K15" s="8"/>
    </row>
    <row r="16" spans="1:11" s="30" customFormat="1" ht="20.25">
      <c r="A16" s="139">
        <v>1</v>
      </c>
      <c r="B16" s="31" t="s">
        <v>754</v>
      </c>
      <c r="C16" s="31" t="s">
        <v>770</v>
      </c>
      <c r="D16" s="170" t="s">
        <v>755</v>
      </c>
      <c r="E16" s="203">
        <v>2250000</v>
      </c>
      <c r="F16" s="164">
        <v>0</v>
      </c>
      <c r="G16" s="164">
        <v>0</v>
      </c>
      <c r="H16" s="164">
        <v>0</v>
      </c>
      <c r="I16" s="139" t="s">
        <v>66</v>
      </c>
      <c r="J16" s="31" t="s">
        <v>774</v>
      </c>
      <c r="K16" s="139" t="s">
        <v>60</v>
      </c>
    </row>
    <row r="17" spans="1:11" s="30" customFormat="1" ht="18.75">
      <c r="A17" s="176"/>
      <c r="B17" s="32" t="s">
        <v>752</v>
      </c>
      <c r="C17" s="32" t="s">
        <v>771</v>
      </c>
      <c r="D17" s="32"/>
      <c r="E17" s="32"/>
      <c r="F17" s="32"/>
      <c r="G17" s="32"/>
      <c r="H17" s="32"/>
      <c r="I17" s="176" t="s">
        <v>67</v>
      </c>
      <c r="J17" s="32" t="s">
        <v>775</v>
      </c>
      <c r="K17" s="32"/>
    </row>
    <row r="18" spans="1:11" s="30" customFormat="1" ht="18.75">
      <c r="A18" s="176"/>
      <c r="B18" s="32" t="s">
        <v>753</v>
      </c>
      <c r="C18" s="32" t="s">
        <v>772</v>
      </c>
      <c r="D18" s="32"/>
      <c r="E18" s="32"/>
      <c r="F18" s="32"/>
      <c r="G18" s="32"/>
      <c r="H18" s="32"/>
      <c r="I18" s="32"/>
      <c r="J18" s="32" t="s">
        <v>776</v>
      </c>
      <c r="K18" s="32"/>
    </row>
    <row r="19" spans="1:11" s="30" customFormat="1" ht="18.75">
      <c r="A19" s="176"/>
      <c r="B19" s="32" t="s">
        <v>757</v>
      </c>
      <c r="C19" s="32"/>
      <c r="D19" s="32"/>
      <c r="E19" s="32"/>
      <c r="F19" s="32"/>
      <c r="G19" s="32"/>
      <c r="H19" s="32"/>
      <c r="I19" s="32"/>
      <c r="J19" s="32"/>
      <c r="K19" s="32"/>
    </row>
    <row r="20" spans="1:11" s="30" customFormat="1" ht="20.25">
      <c r="A20" s="139">
        <v>2</v>
      </c>
      <c r="B20" s="170" t="s">
        <v>766</v>
      </c>
      <c r="C20" s="31" t="s">
        <v>61</v>
      </c>
      <c r="D20" s="168" t="s">
        <v>769</v>
      </c>
      <c r="E20" s="164">
        <v>2660000</v>
      </c>
      <c r="F20" s="164">
        <v>0</v>
      </c>
      <c r="G20" s="164">
        <v>0</v>
      </c>
      <c r="H20" s="204">
        <v>0</v>
      </c>
      <c r="I20" s="139" t="s">
        <v>66</v>
      </c>
      <c r="J20" s="31" t="s">
        <v>774</v>
      </c>
      <c r="K20" s="139" t="s">
        <v>60</v>
      </c>
    </row>
    <row r="21" spans="1:11" s="30" customFormat="1" ht="18.75">
      <c r="A21" s="32"/>
      <c r="B21" s="32" t="s">
        <v>768</v>
      </c>
      <c r="C21" s="32" t="s">
        <v>773</v>
      </c>
      <c r="D21" s="32"/>
      <c r="E21" s="32"/>
      <c r="F21" s="32"/>
      <c r="G21" s="32"/>
      <c r="H21" s="32"/>
      <c r="I21" s="176" t="s">
        <v>67</v>
      </c>
      <c r="J21" s="32" t="s">
        <v>775</v>
      </c>
      <c r="K21" s="32"/>
    </row>
    <row r="22" spans="1:11" s="30" customFormat="1" ht="18.75">
      <c r="A22" s="33"/>
      <c r="B22" s="33"/>
      <c r="C22" s="33" t="s">
        <v>772</v>
      </c>
      <c r="D22" s="33"/>
      <c r="E22" s="33"/>
      <c r="F22" s="33"/>
      <c r="G22" s="33"/>
      <c r="H22" s="33"/>
      <c r="I22" s="33"/>
      <c r="J22" s="33" t="s">
        <v>776</v>
      </c>
      <c r="K22" s="33"/>
    </row>
    <row r="23" spans="1:11" s="30" customFormat="1" ht="20.25">
      <c r="A23" s="139">
        <v>3</v>
      </c>
      <c r="B23" s="31" t="s">
        <v>756</v>
      </c>
      <c r="C23" s="31" t="s">
        <v>61</v>
      </c>
      <c r="D23" s="170" t="s">
        <v>755</v>
      </c>
      <c r="E23" s="164">
        <v>0</v>
      </c>
      <c r="F23" s="204">
        <v>3250000</v>
      </c>
      <c r="G23" s="164">
        <v>0</v>
      </c>
      <c r="H23" s="164">
        <v>0</v>
      </c>
      <c r="I23" s="139" t="s">
        <v>66</v>
      </c>
      <c r="J23" s="31" t="s">
        <v>774</v>
      </c>
      <c r="K23" s="139" t="s">
        <v>60</v>
      </c>
    </row>
    <row r="24" spans="1:11" s="30" customFormat="1" ht="18.75">
      <c r="A24" s="176"/>
      <c r="B24" s="32" t="s">
        <v>758</v>
      </c>
      <c r="C24" s="32" t="s">
        <v>773</v>
      </c>
      <c r="D24" s="32"/>
      <c r="E24" s="32"/>
      <c r="F24" s="32"/>
      <c r="G24" s="32"/>
      <c r="H24" s="32"/>
      <c r="I24" s="176" t="s">
        <v>67</v>
      </c>
      <c r="J24" s="32" t="s">
        <v>775</v>
      </c>
      <c r="K24" s="32"/>
    </row>
    <row r="25" spans="1:11" s="30" customFormat="1" ht="18.75">
      <c r="A25" s="177"/>
      <c r="B25" s="33" t="s">
        <v>759</v>
      </c>
      <c r="C25" s="33" t="s">
        <v>772</v>
      </c>
      <c r="D25" s="33"/>
      <c r="E25" s="33"/>
      <c r="F25" s="33"/>
      <c r="G25" s="33"/>
      <c r="H25" s="33"/>
      <c r="I25" s="33"/>
      <c r="J25" s="33" t="s">
        <v>776</v>
      </c>
      <c r="K25" s="33"/>
    </row>
    <row r="26" spans="1:11" s="30" customFormat="1" ht="18.75"/>
    <row r="27" spans="1:11" s="30" customFormat="1" ht="18.75"/>
    <row r="28" spans="1:11" s="30" customFormat="1" ht="18.75"/>
    <row r="29" spans="1:11" s="30" customFormat="1" ht="18.75"/>
    <row r="30" spans="1:11" s="30" customFormat="1" ht="18.75"/>
    <row r="31" spans="1:11" s="30" customFormat="1" ht="20.25">
      <c r="A31" s="331" t="s">
        <v>0</v>
      </c>
      <c r="B31" s="331" t="s">
        <v>1</v>
      </c>
      <c r="C31" s="331" t="s">
        <v>2</v>
      </c>
      <c r="D31" s="152" t="s">
        <v>3</v>
      </c>
      <c r="E31" s="334" t="s">
        <v>5</v>
      </c>
      <c r="F31" s="335"/>
      <c r="G31" s="335"/>
      <c r="H31" s="336"/>
      <c r="I31" s="155" t="s">
        <v>7</v>
      </c>
      <c r="J31" s="152" t="s">
        <v>9</v>
      </c>
      <c r="K31" s="155" t="s">
        <v>14</v>
      </c>
    </row>
    <row r="32" spans="1:11" s="30" customFormat="1" ht="20.25">
      <c r="A32" s="332"/>
      <c r="B32" s="332"/>
      <c r="C32" s="332"/>
      <c r="D32" s="16" t="s">
        <v>4</v>
      </c>
      <c r="E32" s="155">
        <v>2561</v>
      </c>
      <c r="F32" s="155">
        <v>2562</v>
      </c>
      <c r="G32" s="155">
        <v>2563</v>
      </c>
      <c r="H32" s="155">
        <v>2564</v>
      </c>
      <c r="I32" s="8" t="s">
        <v>8</v>
      </c>
      <c r="J32" s="153" t="s">
        <v>10</v>
      </c>
      <c r="K32" s="12" t="s">
        <v>15</v>
      </c>
    </row>
    <row r="33" spans="1:11" s="30" customFormat="1" ht="20.25">
      <c r="A33" s="333"/>
      <c r="B33" s="333"/>
      <c r="C33" s="333"/>
      <c r="D33" s="14"/>
      <c r="E33" s="9" t="s">
        <v>6</v>
      </c>
      <c r="F33" s="9" t="s">
        <v>6</v>
      </c>
      <c r="G33" s="9" t="s">
        <v>6</v>
      </c>
      <c r="H33" s="9" t="s">
        <v>6</v>
      </c>
      <c r="I33" s="9"/>
      <c r="J33" s="15"/>
      <c r="K33" s="9"/>
    </row>
    <row r="34" spans="1:11" s="30" customFormat="1" ht="20.25">
      <c r="A34" s="139">
        <v>4</v>
      </c>
      <c r="B34" s="303" t="s">
        <v>760</v>
      </c>
      <c r="C34" s="31" t="s">
        <v>61</v>
      </c>
      <c r="D34" s="170" t="s">
        <v>755</v>
      </c>
      <c r="E34" s="164"/>
      <c r="F34" s="204">
        <v>3000000</v>
      </c>
      <c r="G34" s="164"/>
      <c r="H34" s="164"/>
      <c r="I34" s="139" t="s">
        <v>66</v>
      </c>
      <c r="J34" s="31" t="s">
        <v>774</v>
      </c>
      <c r="K34" s="139" t="s">
        <v>60</v>
      </c>
    </row>
    <row r="35" spans="1:11" s="30" customFormat="1" ht="18.75">
      <c r="A35" s="32"/>
      <c r="B35" s="32" t="s">
        <v>761</v>
      </c>
      <c r="C35" s="32" t="s">
        <v>773</v>
      </c>
      <c r="D35" s="32"/>
      <c r="E35" s="32"/>
      <c r="F35" s="32"/>
      <c r="G35" s="32"/>
      <c r="H35" s="32"/>
      <c r="I35" s="176" t="s">
        <v>67</v>
      </c>
      <c r="J35" s="32" t="s">
        <v>775</v>
      </c>
      <c r="K35" s="32"/>
    </row>
    <row r="36" spans="1:11" s="30" customFormat="1" ht="18.75">
      <c r="A36" s="32"/>
      <c r="B36" s="32" t="s">
        <v>762</v>
      </c>
      <c r="C36" s="32" t="s">
        <v>772</v>
      </c>
      <c r="D36" s="32"/>
      <c r="E36" s="32"/>
      <c r="F36" s="32"/>
      <c r="G36" s="32"/>
      <c r="H36" s="32"/>
      <c r="I36" s="32"/>
      <c r="J36" s="32" t="s">
        <v>776</v>
      </c>
      <c r="K36" s="32"/>
    </row>
    <row r="37" spans="1:11" s="30" customFormat="1" ht="18.75">
      <c r="A37" s="33"/>
      <c r="B37" s="33" t="s">
        <v>763</v>
      </c>
      <c r="C37" s="33"/>
      <c r="D37" s="33"/>
      <c r="E37" s="33"/>
      <c r="F37" s="33"/>
      <c r="G37" s="33"/>
      <c r="H37" s="33"/>
      <c r="I37" s="33"/>
      <c r="J37" s="33"/>
      <c r="K37" s="33"/>
    </row>
    <row r="38" spans="1:11" s="30" customFormat="1" ht="20.25">
      <c r="A38" s="139">
        <v>5</v>
      </c>
      <c r="B38" s="170" t="s">
        <v>764</v>
      </c>
      <c r="C38" s="32" t="s">
        <v>61</v>
      </c>
      <c r="D38" s="31" t="s">
        <v>765</v>
      </c>
      <c r="E38" s="164">
        <v>0</v>
      </c>
      <c r="F38" s="164">
        <v>0</v>
      </c>
      <c r="G38" s="204">
        <v>2158000</v>
      </c>
      <c r="H38" s="164">
        <v>0</v>
      </c>
      <c r="I38" s="139" t="s">
        <v>66</v>
      </c>
      <c r="J38" s="31" t="s">
        <v>774</v>
      </c>
      <c r="K38" s="139" t="s">
        <v>60</v>
      </c>
    </row>
    <row r="39" spans="1:11" s="30" customFormat="1" ht="18.75">
      <c r="A39" s="176"/>
      <c r="B39" s="32" t="s">
        <v>767</v>
      </c>
      <c r="C39" s="32" t="s">
        <v>773</v>
      </c>
      <c r="D39" s="32"/>
      <c r="E39" s="32"/>
      <c r="F39" s="32"/>
      <c r="G39" s="32"/>
      <c r="H39" s="32"/>
      <c r="I39" s="176" t="s">
        <v>67</v>
      </c>
      <c r="J39" s="32" t="s">
        <v>775</v>
      </c>
      <c r="K39" s="32"/>
    </row>
    <row r="40" spans="1:11" s="30" customFormat="1" ht="20.25">
      <c r="A40" s="177"/>
      <c r="B40" s="171"/>
      <c r="C40" s="33" t="s">
        <v>772</v>
      </c>
      <c r="D40" s="178"/>
      <c r="E40" s="33"/>
      <c r="F40" s="33"/>
      <c r="G40" s="33"/>
      <c r="H40" s="205"/>
      <c r="I40" s="33"/>
      <c r="J40" s="33" t="s">
        <v>776</v>
      </c>
      <c r="K40" s="33"/>
    </row>
    <row r="41" spans="1:11" s="30" customFormat="1" ht="18.75"/>
    <row r="42" spans="1:11" s="30" customFormat="1" ht="18.75"/>
    <row r="43" spans="1:11" s="30" customFormat="1" ht="18.75"/>
    <row r="44" spans="1:11" s="30" customFormat="1" ht="18.75"/>
    <row r="45" spans="1:11" s="30" customFormat="1" ht="18.75"/>
    <row r="46" spans="1:11" s="30" customFormat="1" ht="18.75"/>
    <row r="47" spans="1:11" s="30" customFormat="1" ht="18.75"/>
    <row r="48" spans="1:11" s="30" customFormat="1" ht="18.75"/>
    <row r="49" s="30" customFormat="1" ht="18.75"/>
    <row r="50" s="30" customFormat="1" ht="18.75"/>
    <row r="51" s="30" customFormat="1" ht="18.75"/>
    <row r="52" s="30" customFormat="1" ht="18.75"/>
    <row r="53" s="30" customFormat="1" ht="18.75"/>
    <row r="54" s="30" customFormat="1" ht="18.75"/>
    <row r="55" s="30" customFormat="1" ht="18.75"/>
    <row r="56" s="30" customFormat="1" ht="18.75"/>
    <row r="57" s="30" customFormat="1" ht="18.75"/>
    <row r="58" s="30" customFormat="1" ht="18.75"/>
    <row r="59" s="30" customFormat="1" ht="18.75"/>
    <row r="60" s="30" customFormat="1" ht="18.75"/>
    <row r="61" s="30" customFormat="1" ht="18.75"/>
    <row r="62" s="30" customFormat="1" ht="18.75"/>
    <row r="63" s="30" customFormat="1" ht="18.75"/>
    <row r="64" s="30" customFormat="1" ht="18.75"/>
    <row r="65" s="30" customFormat="1" ht="18.75"/>
    <row r="66" s="30" customFormat="1" ht="18.75"/>
    <row r="67" s="30" customFormat="1" ht="18.75"/>
    <row r="68" s="30" customFormat="1" ht="18.75"/>
    <row r="69" s="30" customFormat="1" ht="18.75"/>
    <row r="70" s="30" customFormat="1" ht="18.75"/>
    <row r="71" s="30" customFormat="1" ht="18.75"/>
    <row r="72" s="30" customFormat="1" ht="18.75"/>
    <row r="73" s="30" customFormat="1" ht="18.75"/>
    <row r="74" s="30" customFormat="1" ht="18.75"/>
    <row r="75" s="30" customFormat="1" ht="18.75"/>
    <row r="76" s="30" customFormat="1" ht="18.75"/>
    <row r="77" s="30" customFormat="1" ht="18.75"/>
    <row r="78" s="30" customFormat="1" ht="18.75"/>
    <row r="79" s="30" customFormat="1" ht="18.75"/>
    <row r="80" s="30" customFormat="1" ht="18.75"/>
    <row r="81" s="30" customFormat="1" ht="18.75"/>
    <row r="82" s="30" customFormat="1" ht="18.75"/>
    <row r="83" s="30" customFormat="1" ht="18.75"/>
    <row r="84" s="30" customFormat="1" ht="18.75"/>
    <row r="85" s="30" customFormat="1" ht="18.75"/>
    <row r="86" s="30" customFormat="1" ht="18.75"/>
    <row r="87" s="30" customFormat="1" ht="18.75"/>
    <row r="88" s="30" customFormat="1" ht="18.75"/>
    <row r="89" s="30" customFormat="1" ht="18.75"/>
    <row r="90" s="30" customFormat="1" ht="18.75"/>
    <row r="91" s="30" customFormat="1" ht="18.75"/>
    <row r="92" s="30" customFormat="1" ht="18.75"/>
    <row r="93" s="30" customFormat="1" ht="18.75"/>
    <row r="94" s="30" customFormat="1" ht="18.75"/>
    <row r="95" s="30" customFormat="1" ht="18.75"/>
    <row r="96" s="30" customFormat="1" ht="18.75"/>
    <row r="97" s="30" customFormat="1" ht="18.75"/>
    <row r="98" s="30" customFormat="1" ht="18.75"/>
    <row r="99" s="30" customFormat="1" ht="18.75"/>
    <row r="100" s="30" customFormat="1" ht="18.75"/>
    <row r="101" s="30" customFormat="1" ht="18.75"/>
    <row r="102" s="30" customFormat="1" ht="18.75"/>
    <row r="103" s="30" customFormat="1" ht="18.75"/>
    <row r="104" s="30" customFormat="1" ht="18.75"/>
    <row r="105" s="30" customFormat="1" ht="18.75"/>
    <row r="106" s="30" customFormat="1" ht="18.75"/>
    <row r="107" s="30" customFormat="1" ht="18.75"/>
    <row r="108" s="30" customFormat="1" ht="18.75"/>
    <row r="109" s="30" customFormat="1" ht="18.75"/>
    <row r="110" s="30" customFormat="1" ht="18.75"/>
    <row r="111" s="30" customFormat="1" ht="18.75"/>
    <row r="112" s="30" customFormat="1" ht="18.75"/>
    <row r="113" s="30" customFormat="1" ht="18.75"/>
    <row r="114" s="30" customFormat="1" ht="18.75"/>
    <row r="115" s="30" customFormat="1" ht="18.75"/>
    <row r="116" s="30" customFormat="1" ht="18.75"/>
    <row r="117" s="30" customFormat="1" ht="18.75"/>
    <row r="118" s="30" customFormat="1" ht="18.75"/>
    <row r="119" s="30" customFormat="1" ht="18.75"/>
    <row r="120" s="30" customFormat="1" ht="18.75"/>
    <row r="121" s="30" customFormat="1" ht="18.75"/>
    <row r="122" s="30" customFormat="1" ht="18.75"/>
    <row r="123" s="30" customFormat="1" ht="18.75"/>
    <row r="124" s="30" customFormat="1" ht="18.75"/>
    <row r="125" s="30" customFormat="1" ht="18.75"/>
    <row r="126" s="30" customFormat="1" ht="18.75"/>
    <row r="127" s="30" customFormat="1" ht="18.75"/>
    <row r="128" s="30" customFormat="1" ht="18.75"/>
    <row r="129" s="30" customFormat="1" ht="18.75"/>
    <row r="130" s="30" customFormat="1" ht="18.75"/>
    <row r="131" s="30" customFormat="1" ht="18.75"/>
    <row r="132" s="30" customFormat="1" ht="18.75"/>
    <row r="133" s="30" customFormat="1" ht="18.75"/>
    <row r="134" s="30" customFormat="1" ht="18.75"/>
    <row r="135" s="30" customFormat="1" ht="18.75"/>
    <row r="136" s="30" customFormat="1" ht="18.75"/>
    <row r="137" s="30" customFormat="1" ht="18.75"/>
    <row r="138" s="30" customFormat="1" ht="18.75"/>
    <row r="139" s="30" customFormat="1" ht="18.75"/>
    <row r="140" s="30" customFormat="1" ht="18.75"/>
    <row r="141" s="30" customFormat="1" ht="18.75"/>
    <row r="142" s="30" customFormat="1" ht="18.75"/>
    <row r="143" s="30" customFormat="1" ht="18.75"/>
    <row r="144" s="30" customFormat="1" ht="18.75"/>
    <row r="145" s="30" customFormat="1" ht="18.75"/>
    <row r="146" s="30" customFormat="1" ht="18.75"/>
    <row r="147" s="30" customFormat="1" ht="18.75"/>
    <row r="148" s="30" customFormat="1" ht="18.75"/>
    <row r="149" s="30" customFormat="1" ht="18.75"/>
    <row r="150" s="30" customFormat="1" ht="18.75"/>
    <row r="151" s="30" customFormat="1" ht="18.75"/>
    <row r="152" s="30" customFormat="1" ht="18.75"/>
    <row r="153" s="30" customFormat="1" ht="18.75"/>
    <row r="154" s="30" customFormat="1" ht="18.75"/>
    <row r="155" s="30" customFormat="1" ht="18.75"/>
    <row r="156" s="30" customFormat="1" ht="18.75"/>
    <row r="157" s="30" customFormat="1" ht="18.75"/>
    <row r="158" s="30" customFormat="1" ht="18.75"/>
    <row r="159" s="30" customFormat="1" ht="18.75"/>
    <row r="160" s="30" customFormat="1" ht="18.75"/>
    <row r="161" s="30" customFormat="1" ht="18.75"/>
    <row r="162" s="30" customFormat="1" ht="18.75"/>
    <row r="163" s="30" customFormat="1" ht="18.75"/>
    <row r="164" s="30" customFormat="1" ht="18.75"/>
    <row r="165" s="30" customFormat="1" ht="18.75"/>
    <row r="166" s="30" customFormat="1" ht="18.75"/>
    <row r="167" s="30" customFormat="1" ht="18.75"/>
    <row r="168" s="30" customFormat="1" ht="18.75"/>
    <row r="169" s="30" customFormat="1" ht="18.75"/>
    <row r="170" s="30" customFormat="1" ht="18.75"/>
    <row r="171" s="30" customFormat="1" ht="18.75"/>
    <row r="172" s="30" customFormat="1" ht="18.75"/>
    <row r="173" s="30" customFormat="1" ht="18.75"/>
    <row r="174" s="30" customFormat="1" ht="18.75"/>
    <row r="175" s="30" customFormat="1" ht="18.75"/>
    <row r="176" s="30" customFormat="1" ht="18.75"/>
    <row r="177" s="30" customFormat="1" ht="18.75"/>
    <row r="178" s="30" customFormat="1" ht="18.75"/>
    <row r="179" s="30" customFormat="1" ht="18.75"/>
    <row r="180" s="30" customFormat="1" ht="18.75"/>
    <row r="181" s="30" customFormat="1" ht="18.75"/>
    <row r="182" s="30" customFormat="1" ht="18.75"/>
    <row r="183" s="30" customFormat="1" ht="18.75"/>
    <row r="184" s="30" customFormat="1" ht="18.75"/>
    <row r="185" s="30" customFormat="1" ht="18.75"/>
    <row r="186" s="30" customFormat="1" ht="18.75"/>
    <row r="187" s="30" customFormat="1" ht="18.75"/>
    <row r="188" s="30" customFormat="1" ht="18.75"/>
    <row r="189" s="30" customFormat="1" ht="18.75"/>
    <row r="190" s="30" customFormat="1" ht="18.75"/>
    <row r="191" s="30" customFormat="1" ht="18.75"/>
    <row r="192" s="30" customFormat="1" ht="18.75"/>
    <row r="193" s="30" customFormat="1" ht="18.75"/>
    <row r="194" s="30" customFormat="1" ht="18.75"/>
    <row r="195" s="30" customFormat="1" ht="18.75"/>
    <row r="196" s="30" customFormat="1" ht="18.75"/>
    <row r="197" s="30" customFormat="1" ht="18.75"/>
    <row r="198" s="30" customFormat="1" ht="18.75"/>
    <row r="199" s="30" customFormat="1" ht="18.75"/>
    <row r="200" s="30" customFormat="1" ht="18.75"/>
    <row r="201" s="30" customFormat="1" ht="18.75"/>
    <row r="202" s="30" customFormat="1" ht="18.75"/>
    <row r="203" s="30" customFormat="1" ht="18.75"/>
    <row r="204" s="30" customFormat="1" ht="18.75"/>
    <row r="205" s="30" customFormat="1" ht="18.75"/>
    <row r="206" s="30" customFormat="1" ht="18.75"/>
    <row r="207" s="30" customFormat="1" ht="18.75"/>
    <row r="208" s="30" customFormat="1" ht="18.75"/>
    <row r="209" s="30" customFormat="1" ht="18.75"/>
    <row r="210" s="30" customFormat="1" ht="18.75"/>
    <row r="211" s="30" customFormat="1" ht="18.75"/>
    <row r="212" s="30" customFormat="1" ht="18.75"/>
    <row r="213" s="30" customFormat="1" ht="18.75"/>
    <row r="214" s="30" customFormat="1" ht="18.75"/>
    <row r="215" s="30" customFormat="1" ht="18.75"/>
    <row r="216" s="30" customFormat="1" ht="18.75"/>
    <row r="217" s="30" customFormat="1" ht="18.75"/>
    <row r="218" s="30" customFormat="1" ht="18.75"/>
    <row r="219" s="30" customFormat="1" ht="18.75"/>
    <row r="220" s="30" customFormat="1" ht="18.75"/>
    <row r="221" s="30" customFormat="1" ht="18.75"/>
    <row r="222" s="30" customFormat="1" ht="18.75"/>
    <row r="223" s="30" customFormat="1" ht="18.75"/>
    <row r="224" s="30" customFormat="1" ht="18.75"/>
    <row r="225" s="30" customFormat="1" ht="18.75"/>
    <row r="226" s="30" customFormat="1" ht="18.75"/>
    <row r="227" s="30" customFormat="1" ht="18.75"/>
    <row r="228" s="30" customFormat="1" ht="18.75"/>
    <row r="229" s="30" customFormat="1" ht="18.75"/>
    <row r="230" s="30" customFormat="1" ht="18.75"/>
    <row r="231" s="30" customFormat="1" ht="18.75"/>
    <row r="232" s="30" customFormat="1" ht="18.75"/>
    <row r="233" s="30" customFormat="1" ht="18.75"/>
    <row r="234" s="30" customFormat="1" ht="18.75"/>
    <row r="235" s="30" customFormat="1" ht="18.75"/>
    <row r="236" s="30" customFormat="1" ht="18.75"/>
    <row r="237" s="30" customFormat="1" ht="18.75"/>
    <row r="238" s="30" customFormat="1" ht="18.75"/>
    <row r="239" s="30" customFormat="1" ht="18.75"/>
    <row r="240" s="30" customFormat="1" ht="18.75"/>
    <row r="241" s="30" customFormat="1" ht="18.75"/>
    <row r="242" s="30" customFormat="1" ht="18.75"/>
    <row r="243" s="30" customFormat="1" ht="18.75"/>
    <row r="244" s="30" customFormat="1" ht="18.75"/>
    <row r="245" s="30" customFormat="1" ht="18.75"/>
    <row r="246" s="30" customFormat="1" ht="18.75"/>
    <row r="247" s="30" customFormat="1" ht="18.75"/>
    <row r="248" s="30" customFormat="1" ht="18.75"/>
    <row r="249" s="30" customFormat="1" ht="18.75"/>
    <row r="250" s="30" customFormat="1" ht="18.75"/>
    <row r="251" s="30" customFormat="1" ht="18.75"/>
    <row r="252" s="30" customFormat="1" ht="18.75"/>
    <row r="253" s="30" customFormat="1" ht="18.75"/>
    <row r="254" s="30" customFormat="1" ht="18.75"/>
    <row r="255" s="30" customFormat="1" ht="18.75"/>
    <row r="256" s="30" customFormat="1" ht="18.75"/>
    <row r="257" s="30" customFormat="1" ht="18.75"/>
    <row r="258" s="30" customFormat="1" ht="18.75"/>
    <row r="259" s="30" customFormat="1" ht="18.75"/>
    <row r="260" s="30" customFormat="1" ht="18.75"/>
    <row r="261" s="30" customFormat="1" ht="18.75"/>
    <row r="262" s="30" customFormat="1" ht="18.75"/>
    <row r="263" s="30" customFormat="1" ht="18.75"/>
    <row r="264" s="30" customFormat="1" ht="18.75"/>
    <row r="265" s="30" customFormat="1" ht="18.75"/>
    <row r="266" s="30" customFormat="1" ht="18.75"/>
    <row r="267" s="30" customFormat="1" ht="18.75"/>
    <row r="268" s="30" customFormat="1" ht="18.75"/>
    <row r="269" s="30" customFormat="1" ht="18.75"/>
    <row r="270" s="30" customFormat="1" ht="18.75"/>
    <row r="271" s="30" customFormat="1" ht="18.75"/>
    <row r="272" s="30" customFormat="1" ht="18.75"/>
    <row r="273" s="30" customFormat="1" ht="18.75"/>
    <row r="274" s="30" customFormat="1" ht="18.75"/>
    <row r="275" s="30" customFormat="1" ht="18.75"/>
    <row r="276" s="30" customFormat="1" ht="18.75"/>
    <row r="277" s="30" customFormat="1" ht="18.75"/>
    <row r="278" s="30" customFormat="1" ht="18.75"/>
    <row r="279" s="30" customFormat="1" ht="18.75"/>
    <row r="280" s="30" customFormat="1" ht="18.75"/>
    <row r="281" s="30" customFormat="1" ht="18.75"/>
    <row r="282" s="30" customFormat="1" ht="18.75"/>
    <row r="283" s="30" customFormat="1" ht="18.75"/>
    <row r="284" s="30" customFormat="1" ht="18.75"/>
    <row r="285" s="30" customFormat="1" ht="18.75"/>
    <row r="286" s="30" customFormat="1" ht="18.75"/>
    <row r="287" s="30" customFormat="1" ht="18.75"/>
    <row r="288" s="30" customFormat="1" ht="18.75"/>
    <row r="289" s="30" customFormat="1" ht="18.75"/>
    <row r="290" s="30" customFormat="1" ht="18.75"/>
    <row r="291" s="30" customFormat="1" ht="18.75"/>
    <row r="292" s="30" customFormat="1" ht="18.75"/>
    <row r="293" s="30" customFormat="1" ht="18.75"/>
    <row r="294" s="30" customFormat="1" ht="18.75"/>
    <row r="295" s="30" customFormat="1" ht="18.75"/>
    <row r="296" s="30" customFormat="1" ht="18.75"/>
    <row r="297" s="30" customFormat="1" ht="18.75"/>
    <row r="298" s="30" customFormat="1" ht="18.75"/>
  </sheetData>
  <mergeCells count="16">
    <mergeCell ref="A10:K10"/>
    <mergeCell ref="A4:K4"/>
    <mergeCell ref="A5:K5"/>
    <mergeCell ref="A6:K6"/>
    <mergeCell ref="A7:K7"/>
    <mergeCell ref="A9:K9"/>
    <mergeCell ref="A31:A33"/>
    <mergeCell ref="B31:B33"/>
    <mergeCell ref="C31:C33"/>
    <mergeCell ref="E31:H31"/>
    <mergeCell ref="B11:K11"/>
    <mergeCell ref="B12:K12"/>
    <mergeCell ref="A13:A15"/>
    <mergeCell ref="B13:B15"/>
    <mergeCell ref="C13:C15"/>
    <mergeCell ref="E13:H13"/>
  </mergeCells>
  <pageMargins left="0.2" right="0.19" top="0.39" bottom="0.32" header="0.2" footer="0.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K220"/>
  <sheetViews>
    <sheetView topLeftCell="A81" zoomScaleSheetLayoutView="110" workbookViewId="0">
      <selection activeCell="A81" sqref="A81:XFD81"/>
    </sheetView>
  </sheetViews>
  <sheetFormatPr defaultRowHeight="15"/>
  <cols>
    <col min="1" max="1" width="3.75" style="29" customWidth="1"/>
    <col min="2" max="2" width="21.75" style="29" customWidth="1"/>
    <col min="3" max="3" width="20" style="29" customWidth="1"/>
    <col min="4" max="4" width="18.875" style="29" customWidth="1"/>
    <col min="5" max="8" width="10.5" style="29" customWidth="1"/>
    <col min="9" max="9" width="7.625" style="29" customWidth="1"/>
    <col min="10" max="10" width="12.75" style="29" customWidth="1"/>
    <col min="11" max="11" width="8.125" style="29" customWidth="1"/>
    <col min="12" max="16384" width="9" style="29"/>
  </cols>
  <sheetData>
    <row r="2" spans="1:11" ht="18.75" customHeight="1"/>
    <row r="3" spans="1:11" s="17" customFormat="1" ht="20.25">
      <c r="K3" s="294" t="s">
        <v>1020</v>
      </c>
    </row>
    <row r="4" spans="1:11" ht="23.25">
      <c r="A4" s="338" t="s">
        <v>11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ht="23.25">
      <c r="A5" s="338" t="s">
        <v>16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</row>
    <row r="6" spans="1:11" ht="23.25">
      <c r="A6" s="338" t="s">
        <v>40</v>
      </c>
      <c r="B6" s="338"/>
      <c r="C6" s="338"/>
      <c r="D6" s="338"/>
      <c r="E6" s="338"/>
      <c r="F6" s="338"/>
      <c r="G6" s="338"/>
      <c r="H6" s="338"/>
      <c r="I6" s="338"/>
      <c r="J6" s="338"/>
      <c r="K6" s="338"/>
    </row>
    <row r="7" spans="1:11" ht="23.25">
      <c r="A7" s="338" t="s">
        <v>12</v>
      </c>
      <c r="B7" s="338"/>
      <c r="C7" s="338"/>
      <c r="D7" s="338"/>
      <c r="E7" s="338"/>
      <c r="F7" s="338"/>
      <c r="G7" s="338"/>
      <c r="H7" s="338"/>
      <c r="I7" s="338"/>
      <c r="J7" s="338"/>
      <c r="K7" s="338"/>
    </row>
    <row r="8" spans="1:11" customFormat="1" ht="19.5" customHeight="1">
      <c r="A8" s="339" t="s">
        <v>19</v>
      </c>
      <c r="B8" s="339"/>
      <c r="C8" s="339"/>
      <c r="D8" s="339"/>
      <c r="E8" s="339"/>
      <c r="F8" s="339"/>
      <c r="G8" s="339"/>
      <c r="H8" s="339"/>
      <c r="I8" s="339"/>
      <c r="J8" s="339"/>
      <c r="K8" s="339"/>
    </row>
    <row r="9" spans="1:11" customFormat="1" ht="20.25">
      <c r="A9" s="330" t="s">
        <v>20</v>
      </c>
      <c r="B9" s="330"/>
      <c r="C9" s="330"/>
      <c r="D9" s="330"/>
      <c r="E9" s="330"/>
      <c r="F9" s="330"/>
      <c r="G9" s="330"/>
      <c r="H9" s="330"/>
      <c r="I9" s="330"/>
      <c r="J9" s="330"/>
      <c r="K9" s="330"/>
    </row>
    <row r="10" spans="1:11" customFormat="1" ht="20.25">
      <c r="A10" s="13"/>
      <c r="B10" s="330" t="s">
        <v>21</v>
      </c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1" customFormat="1" ht="20.25">
      <c r="A11" s="13"/>
      <c r="B11" s="330" t="s">
        <v>975</v>
      </c>
      <c r="C11" s="330"/>
      <c r="D11" s="330"/>
      <c r="E11" s="330"/>
      <c r="F11" s="330"/>
      <c r="G11" s="330"/>
      <c r="H11" s="330"/>
      <c r="I11" s="330"/>
      <c r="J11" s="330"/>
      <c r="K11" s="330"/>
    </row>
    <row r="12" spans="1:11" ht="20.25">
      <c r="A12" s="331" t="s">
        <v>0</v>
      </c>
      <c r="B12" s="331" t="s">
        <v>1</v>
      </c>
      <c r="C12" s="331" t="s">
        <v>2</v>
      </c>
      <c r="D12" s="10" t="s">
        <v>3</v>
      </c>
      <c r="E12" s="334" t="s">
        <v>5</v>
      </c>
      <c r="F12" s="335"/>
      <c r="G12" s="335"/>
      <c r="H12" s="336"/>
      <c r="I12" s="7" t="s">
        <v>7</v>
      </c>
      <c r="J12" s="10" t="s">
        <v>9</v>
      </c>
      <c r="K12" s="7" t="s">
        <v>14</v>
      </c>
    </row>
    <row r="13" spans="1:11" ht="20.25">
      <c r="A13" s="332"/>
      <c r="B13" s="332"/>
      <c r="C13" s="332"/>
      <c r="D13" s="16" t="s">
        <v>4</v>
      </c>
      <c r="E13" s="7">
        <v>2561</v>
      </c>
      <c r="F13" s="7">
        <v>2562</v>
      </c>
      <c r="G13" s="7">
        <v>2563</v>
      </c>
      <c r="H13" s="7">
        <v>2564</v>
      </c>
      <c r="I13" s="8" t="s">
        <v>8</v>
      </c>
      <c r="J13" s="11" t="s">
        <v>10</v>
      </c>
      <c r="K13" s="51" t="s">
        <v>15</v>
      </c>
    </row>
    <row r="14" spans="1:11" ht="20.25">
      <c r="A14" s="333"/>
      <c r="B14" s="333"/>
      <c r="C14" s="333"/>
      <c r="D14" s="14"/>
      <c r="E14" s="9" t="s">
        <v>6</v>
      </c>
      <c r="F14" s="9" t="s">
        <v>6</v>
      </c>
      <c r="G14" s="9" t="s">
        <v>6</v>
      </c>
      <c r="H14" s="9" t="s">
        <v>6</v>
      </c>
      <c r="I14" s="9"/>
      <c r="J14" s="15"/>
      <c r="K14" s="9"/>
    </row>
    <row r="15" spans="1:11" s="30" customFormat="1" ht="18.75">
      <c r="A15" s="48">
        <v>1</v>
      </c>
      <c r="B15" s="206" t="s">
        <v>983</v>
      </c>
      <c r="C15" s="31" t="s">
        <v>105</v>
      </c>
      <c r="D15" s="207" t="s">
        <v>986</v>
      </c>
      <c r="E15" s="52">
        <v>9000000</v>
      </c>
      <c r="F15" s="75">
        <v>0</v>
      </c>
      <c r="G15" s="75">
        <v>0</v>
      </c>
      <c r="H15" s="75">
        <v>0</v>
      </c>
      <c r="I15" s="38" t="s">
        <v>66</v>
      </c>
      <c r="J15" s="31" t="s">
        <v>71</v>
      </c>
      <c r="K15" s="139" t="s">
        <v>60</v>
      </c>
    </row>
    <row r="16" spans="1:11" s="30" customFormat="1" ht="18.75">
      <c r="A16" s="48"/>
      <c r="B16" s="206" t="s">
        <v>985</v>
      </c>
      <c r="C16" s="32" t="s">
        <v>772</v>
      </c>
      <c r="D16" s="207"/>
      <c r="E16" s="38"/>
      <c r="F16" s="38"/>
      <c r="G16" s="38"/>
      <c r="H16" s="38"/>
      <c r="I16" s="38" t="s">
        <v>67</v>
      </c>
      <c r="J16" s="32" t="s">
        <v>772</v>
      </c>
      <c r="K16" s="32"/>
    </row>
    <row r="17" spans="1:11" s="30" customFormat="1" ht="18.75">
      <c r="A17" s="48"/>
      <c r="B17" s="206" t="s">
        <v>984</v>
      </c>
      <c r="C17" s="32"/>
      <c r="D17" s="207"/>
      <c r="E17" s="38"/>
      <c r="F17" s="38"/>
      <c r="G17" s="38"/>
      <c r="H17" s="38"/>
      <c r="I17" s="38"/>
      <c r="J17" s="32"/>
      <c r="K17" s="32"/>
    </row>
    <row r="18" spans="1:11" s="30" customFormat="1" ht="18.75">
      <c r="A18" s="56">
        <v>2</v>
      </c>
      <c r="B18" s="122" t="s">
        <v>983</v>
      </c>
      <c r="C18" s="31" t="s">
        <v>105</v>
      </c>
      <c r="D18" s="208" t="s">
        <v>987</v>
      </c>
      <c r="E18" s="64">
        <v>4000000</v>
      </c>
      <c r="F18" s="64">
        <v>0</v>
      </c>
      <c r="G18" s="64">
        <v>0</v>
      </c>
      <c r="H18" s="64">
        <v>0</v>
      </c>
      <c r="I18" s="36" t="s">
        <v>66</v>
      </c>
      <c r="J18" s="31" t="s">
        <v>71</v>
      </c>
      <c r="K18" s="139" t="s">
        <v>60</v>
      </c>
    </row>
    <row r="19" spans="1:11" s="30" customFormat="1" ht="18.75">
      <c r="A19" s="48"/>
      <c r="B19" s="290" t="s">
        <v>994</v>
      </c>
      <c r="C19" s="32" t="s">
        <v>772</v>
      </c>
      <c r="D19" s="207"/>
      <c r="F19" s="38"/>
      <c r="G19" s="38"/>
      <c r="H19" s="38"/>
      <c r="I19" s="38" t="s">
        <v>67</v>
      </c>
      <c r="J19" s="32" t="s">
        <v>772</v>
      </c>
      <c r="K19" s="32"/>
    </row>
    <row r="20" spans="1:11" s="30" customFormat="1" ht="18.75">
      <c r="A20" s="48"/>
      <c r="B20" s="206" t="s">
        <v>995</v>
      </c>
      <c r="C20" s="32"/>
      <c r="D20" s="207"/>
      <c r="E20" s="38"/>
      <c r="F20" s="38"/>
      <c r="G20" s="38"/>
      <c r="H20" s="38"/>
      <c r="I20" s="38"/>
      <c r="J20" s="32"/>
      <c r="K20" s="32"/>
    </row>
    <row r="21" spans="1:11" s="30" customFormat="1" ht="18.75">
      <c r="A21" s="56">
        <v>3</v>
      </c>
      <c r="B21" s="122" t="s">
        <v>988</v>
      </c>
      <c r="C21" s="31" t="s">
        <v>105</v>
      </c>
      <c r="D21" s="208" t="s">
        <v>991</v>
      </c>
      <c r="E21" s="64">
        <v>4000000</v>
      </c>
      <c r="F21" s="64">
        <v>0</v>
      </c>
      <c r="G21" s="64">
        <v>0</v>
      </c>
      <c r="H21" s="64">
        <v>0</v>
      </c>
      <c r="I21" s="36" t="s">
        <v>66</v>
      </c>
      <c r="J21" s="31" t="s">
        <v>71</v>
      </c>
      <c r="K21" s="139" t="s">
        <v>60</v>
      </c>
    </row>
    <row r="22" spans="1:11" s="30" customFormat="1" ht="18.75">
      <c r="A22" s="48"/>
      <c r="B22" s="206" t="s">
        <v>989</v>
      </c>
      <c r="C22" s="32" t="s">
        <v>772</v>
      </c>
      <c r="D22" s="207"/>
      <c r="E22" s="38"/>
      <c r="F22" s="38"/>
      <c r="G22" s="38"/>
      <c r="H22" s="38"/>
      <c r="I22" s="38" t="s">
        <v>67</v>
      </c>
      <c r="J22" s="32" t="s">
        <v>772</v>
      </c>
      <c r="K22" s="32"/>
    </row>
    <row r="23" spans="1:11" s="30" customFormat="1" ht="18.75">
      <c r="A23" s="57"/>
      <c r="B23" s="124" t="s">
        <v>990</v>
      </c>
      <c r="C23" s="33"/>
      <c r="D23" s="209"/>
      <c r="E23" s="40"/>
      <c r="F23" s="40"/>
      <c r="G23" s="40"/>
      <c r="H23" s="40"/>
      <c r="I23" s="40"/>
      <c r="J23" s="33"/>
      <c r="K23" s="33"/>
    </row>
    <row r="24" spans="1:11" ht="20.25">
      <c r="A24" s="291">
        <v>4</v>
      </c>
      <c r="B24" s="122" t="s">
        <v>69</v>
      </c>
      <c r="C24" s="31" t="s">
        <v>105</v>
      </c>
      <c r="D24" s="208" t="s">
        <v>996</v>
      </c>
      <c r="E24" s="64">
        <v>6000000</v>
      </c>
      <c r="F24" s="64">
        <v>0</v>
      </c>
      <c r="G24" s="64">
        <v>0</v>
      </c>
      <c r="H24" s="64">
        <v>0</v>
      </c>
      <c r="I24" s="36" t="s">
        <v>66</v>
      </c>
      <c r="J24" s="31" t="s">
        <v>71</v>
      </c>
      <c r="K24" s="140" t="s">
        <v>60</v>
      </c>
    </row>
    <row r="25" spans="1:11" ht="20.25">
      <c r="A25" s="292"/>
      <c r="B25" s="124" t="s">
        <v>981</v>
      </c>
      <c r="C25" s="33" t="s">
        <v>772</v>
      </c>
      <c r="D25" s="209"/>
      <c r="E25" s="40"/>
      <c r="F25" s="40"/>
      <c r="G25" s="40"/>
      <c r="H25" s="40"/>
      <c r="I25" s="40" t="s">
        <v>67</v>
      </c>
      <c r="J25" s="33" t="s">
        <v>772</v>
      </c>
      <c r="K25" s="33"/>
    </row>
    <row r="26" spans="1:11" ht="7.5" customHeight="1">
      <c r="A26" s="43"/>
      <c r="B26" s="44"/>
      <c r="C26" s="43"/>
      <c r="D26" s="45"/>
      <c r="E26" s="46"/>
      <c r="F26" s="46"/>
      <c r="G26" s="46"/>
      <c r="H26" s="46"/>
      <c r="I26" s="46"/>
      <c r="J26" s="47"/>
      <c r="K26" s="46"/>
    </row>
    <row r="27" spans="1:11" ht="20.25">
      <c r="B27" s="13" t="s">
        <v>21</v>
      </c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20.25">
      <c r="A28" s="264"/>
      <c r="B28" s="264" t="s">
        <v>825</v>
      </c>
      <c r="C28" s="264"/>
      <c r="D28" s="264"/>
      <c r="E28" s="264"/>
      <c r="F28" s="264"/>
      <c r="G28" s="264"/>
      <c r="H28" s="264"/>
      <c r="I28" s="264"/>
      <c r="J28" s="264"/>
      <c r="K28" s="46"/>
    </row>
    <row r="29" spans="1:11" ht="20.25">
      <c r="A29" s="331" t="s">
        <v>0</v>
      </c>
      <c r="B29" s="331" t="s">
        <v>1</v>
      </c>
      <c r="C29" s="331" t="s">
        <v>2</v>
      </c>
      <c r="D29" s="27" t="s">
        <v>3</v>
      </c>
      <c r="E29" s="334" t="s">
        <v>5</v>
      </c>
      <c r="F29" s="335"/>
      <c r="G29" s="335"/>
      <c r="H29" s="336"/>
      <c r="I29" s="7" t="s">
        <v>7</v>
      </c>
      <c r="J29" s="27" t="s">
        <v>9</v>
      </c>
      <c r="K29" s="7" t="s">
        <v>14</v>
      </c>
    </row>
    <row r="30" spans="1:11" ht="20.25">
      <c r="A30" s="332"/>
      <c r="B30" s="332"/>
      <c r="C30" s="332"/>
      <c r="D30" s="16" t="s">
        <v>4</v>
      </c>
      <c r="E30" s="7">
        <v>2561</v>
      </c>
      <c r="F30" s="7">
        <v>2562</v>
      </c>
      <c r="G30" s="7">
        <v>2563</v>
      </c>
      <c r="H30" s="7">
        <v>2564</v>
      </c>
      <c r="I30" s="8" t="s">
        <v>8</v>
      </c>
      <c r="J30" s="28" t="s">
        <v>10</v>
      </c>
      <c r="K30" s="51" t="s">
        <v>15</v>
      </c>
    </row>
    <row r="31" spans="1:11" ht="20.25">
      <c r="A31" s="333"/>
      <c r="B31" s="333"/>
      <c r="C31" s="333"/>
      <c r="D31" s="14"/>
      <c r="E31" s="9" t="s">
        <v>6</v>
      </c>
      <c r="F31" s="9" t="s">
        <v>6</v>
      </c>
      <c r="G31" s="9" t="s">
        <v>6</v>
      </c>
      <c r="H31" s="9" t="s">
        <v>6</v>
      </c>
      <c r="I31" s="9"/>
      <c r="J31" s="15"/>
      <c r="K31" s="9"/>
    </row>
    <row r="32" spans="1:11" s="30" customFormat="1" ht="18.75">
      <c r="A32" s="56">
        <v>5</v>
      </c>
      <c r="B32" s="122" t="s">
        <v>988</v>
      </c>
      <c r="C32" s="31" t="s">
        <v>105</v>
      </c>
      <c r="D32" s="208" t="s">
        <v>999</v>
      </c>
      <c r="E32" s="64">
        <v>5000000</v>
      </c>
      <c r="F32" s="64">
        <v>0</v>
      </c>
      <c r="G32" s="64">
        <v>0</v>
      </c>
      <c r="H32" s="64">
        <v>0</v>
      </c>
      <c r="I32" s="36" t="s">
        <v>66</v>
      </c>
      <c r="J32" s="31" t="s">
        <v>71</v>
      </c>
      <c r="K32" s="139" t="s">
        <v>60</v>
      </c>
    </row>
    <row r="33" spans="1:11" s="30" customFormat="1" ht="18.75">
      <c r="A33" s="48"/>
      <c r="B33" s="290" t="s">
        <v>992</v>
      </c>
      <c r="C33" s="32" t="s">
        <v>772</v>
      </c>
      <c r="D33" s="207"/>
      <c r="E33" s="38"/>
      <c r="F33" s="38"/>
      <c r="G33" s="38"/>
      <c r="H33" s="38"/>
      <c r="I33" s="38" t="s">
        <v>67</v>
      </c>
      <c r="J33" s="32" t="s">
        <v>772</v>
      </c>
      <c r="K33" s="32"/>
    </row>
    <row r="34" spans="1:11" s="30" customFormat="1" ht="18.75">
      <c r="A34" s="48"/>
      <c r="B34" s="206" t="s">
        <v>993</v>
      </c>
      <c r="C34" s="32"/>
      <c r="D34" s="207"/>
      <c r="E34" s="38"/>
      <c r="F34" s="38"/>
      <c r="G34" s="38"/>
      <c r="H34" s="38"/>
      <c r="I34" s="38"/>
      <c r="J34" s="32"/>
      <c r="K34" s="32"/>
    </row>
    <row r="35" spans="1:11" s="30" customFormat="1" ht="18.75">
      <c r="A35" s="56">
        <v>6</v>
      </c>
      <c r="B35" s="122" t="s">
        <v>69</v>
      </c>
      <c r="C35" s="31" t="s">
        <v>105</v>
      </c>
      <c r="D35" s="208" t="s">
        <v>997</v>
      </c>
      <c r="E35" s="64">
        <v>9000000</v>
      </c>
      <c r="F35" s="64">
        <v>0</v>
      </c>
      <c r="G35" s="64">
        <v>0</v>
      </c>
      <c r="H35" s="64">
        <v>0</v>
      </c>
      <c r="I35" s="36" t="s">
        <v>66</v>
      </c>
      <c r="J35" s="31" t="s">
        <v>71</v>
      </c>
      <c r="K35" s="139" t="s">
        <v>60</v>
      </c>
    </row>
    <row r="36" spans="1:11" s="30" customFormat="1" ht="18.75">
      <c r="A36" s="57"/>
      <c r="B36" s="124" t="s">
        <v>982</v>
      </c>
      <c r="C36" s="33" t="s">
        <v>772</v>
      </c>
      <c r="D36" s="209"/>
      <c r="E36" s="40"/>
      <c r="F36" s="40"/>
      <c r="G36" s="40"/>
      <c r="H36" s="40"/>
      <c r="I36" s="40" t="s">
        <v>67</v>
      </c>
      <c r="J36" s="33" t="s">
        <v>772</v>
      </c>
      <c r="K36" s="33"/>
    </row>
    <row r="37" spans="1:11" s="30" customFormat="1" ht="18.75">
      <c r="A37" s="48">
        <v>7</v>
      </c>
      <c r="B37" s="206" t="s">
        <v>69</v>
      </c>
      <c r="C37" s="32" t="s">
        <v>105</v>
      </c>
      <c r="D37" s="207" t="s">
        <v>78</v>
      </c>
      <c r="E37" s="52">
        <v>4500000</v>
      </c>
      <c r="F37" s="52">
        <v>0</v>
      </c>
      <c r="G37" s="52">
        <v>0</v>
      </c>
      <c r="H37" s="52">
        <v>0</v>
      </c>
      <c r="I37" s="38"/>
      <c r="J37" s="32"/>
      <c r="K37" s="32"/>
    </row>
    <row r="38" spans="1:11" s="30" customFormat="1" ht="18.75">
      <c r="A38" s="48"/>
      <c r="B38" s="290" t="s">
        <v>998</v>
      </c>
      <c r="C38" s="32" t="s">
        <v>772</v>
      </c>
      <c r="D38" s="207"/>
      <c r="E38" s="38"/>
      <c r="F38" s="38"/>
      <c r="G38" s="38"/>
      <c r="H38" s="38"/>
      <c r="I38" s="38"/>
      <c r="J38" s="32"/>
      <c r="K38" s="32"/>
    </row>
    <row r="39" spans="1:11" s="30" customFormat="1" ht="18.75">
      <c r="A39" s="56">
        <v>8</v>
      </c>
      <c r="B39" s="122" t="s">
        <v>988</v>
      </c>
      <c r="C39" s="31" t="s">
        <v>105</v>
      </c>
      <c r="D39" s="208" t="s">
        <v>1009</v>
      </c>
      <c r="E39" s="64">
        <v>4500000</v>
      </c>
      <c r="F39" s="64">
        <v>0</v>
      </c>
      <c r="G39" s="64">
        <v>0</v>
      </c>
      <c r="H39" s="64">
        <v>0</v>
      </c>
      <c r="I39" s="36" t="s">
        <v>66</v>
      </c>
      <c r="J39" s="31" t="s">
        <v>71</v>
      </c>
      <c r="K39" s="139" t="s">
        <v>60</v>
      </c>
    </row>
    <row r="40" spans="1:11" s="30" customFormat="1" ht="18.75">
      <c r="A40" s="48"/>
      <c r="B40" s="206" t="s">
        <v>1000</v>
      </c>
      <c r="C40" s="32" t="s">
        <v>772</v>
      </c>
      <c r="D40" s="207"/>
      <c r="E40" s="38"/>
      <c r="F40" s="38"/>
      <c r="G40" s="38"/>
      <c r="H40" s="38"/>
      <c r="I40" s="38" t="s">
        <v>67</v>
      </c>
      <c r="J40" s="32" t="s">
        <v>772</v>
      </c>
      <c r="K40" s="32"/>
    </row>
    <row r="41" spans="1:11" s="30" customFormat="1" ht="18.75">
      <c r="A41" s="56">
        <v>9</v>
      </c>
      <c r="B41" s="122" t="s">
        <v>69</v>
      </c>
      <c r="C41" s="31" t="s">
        <v>105</v>
      </c>
      <c r="D41" s="208" t="s">
        <v>84</v>
      </c>
      <c r="E41" s="64">
        <v>6000000</v>
      </c>
      <c r="F41" s="64">
        <v>0</v>
      </c>
      <c r="G41" s="64">
        <v>0</v>
      </c>
      <c r="H41" s="64">
        <v>0</v>
      </c>
      <c r="I41" s="36" t="s">
        <v>66</v>
      </c>
      <c r="J41" s="31" t="s">
        <v>71</v>
      </c>
      <c r="K41" s="139" t="s">
        <v>60</v>
      </c>
    </row>
    <row r="42" spans="1:11" s="30" customFormat="1" ht="18.75">
      <c r="A42" s="57"/>
      <c r="B42" s="124" t="s">
        <v>83</v>
      </c>
      <c r="C42" s="33" t="s">
        <v>772</v>
      </c>
      <c r="D42" s="209"/>
      <c r="E42" s="118"/>
      <c r="F42" s="118"/>
      <c r="G42" s="118"/>
      <c r="H42" s="118"/>
      <c r="I42" s="40" t="s">
        <v>67</v>
      </c>
      <c r="J42" s="33" t="s">
        <v>772</v>
      </c>
      <c r="K42" s="33"/>
    </row>
    <row r="43" spans="1:11" s="30" customFormat="1" ht="18.75">
      <c r="A43" s="56">
        <v>10</v>
      </c>
      <c r="B43" s="122" t="s">
        <v>988</v>
      </c>
      <c r="C43" s="31" t="s">
        <v>105</v>
      </c>
      <c r="D43" s="208" t="s">
        <v>1010</v>
      </c>
      <c r="E43" s="64">
        <v>2500000</v>
      </c>
      <c r="F43" s="64">
        <v>0</v>
      </c>
      <c r="G43" s="64">
        <v>0</v>
      </c>
      <c r="H43" s="64">
        <v>0</v>
      </c>
      <c r="I43" s="36" t="s">
        <v>66</v>
      </c>
      <c r="J43" s="31" t="s">
        <v>71</v>
      </c>
      <c r="K43" s="139" t="s">
        <v>60</v>
      </c>
    </row>
    <row r="44" spans="1:11" s="30" customFormat="1" ht="18.75">
      <c r="A44" s="48"/>
      <c r="B44" s="206" t="s">
        <v>1006</v>
      </c>
      <c r="C44" s="32" t="s">
        <v>772</v>
      </c>
      <c r="D44" s="207"/>
      <c r="E44" s="38"/>
      <c r="F44" s="38"/>
      <c r="G44" s="38"/>
      <c r="H44" s="38"/>
      <c r="I44" s="38" t="s">
        <v>67</v>
      </c>
      <c r="J44" s="32" t="s">
        <v>772</v>
      </c>
      <c r="K44" s="32"/>
    </row>
    <row r="45" spans="1:11" s="30" customFormat="1" ht="18.75">
      <c r="A45" s="56">
        <v>11</v>
      </c>
      <c r="B45" s="122" t="s">
        <v>69</v>
      </c>
      <c r="C45" s="31" t="s">
        <v>105</v>
      </c>
      <c r="D45" s="208" t="s">
        <v>1176</v>
      </c>
      <c r="E45" s="64">
        <v>1800000</v>
      </c>
      <c r="F45" s="293">
        <v>0</v>
      </c>
      <c r="G45" s="293">
        <v>0</v>
      </c>
      <c r="H45" s="293">
        <v>0</v>
      </c>
      <c r="I45" s="36" t="s">
        <v>66</v>
      </c>
      <c r="J45" s="31" t="s">
        <v>71</v>
      </c>
      <c r="K45" s="139" t="s">
        <v>60</v>
      </c>
    </row>
    <row r="46" spans="1:11" s="30" customFormat="1" ht="18.75">
      <c r="A46" s="57"/>
      <c r="B46" s="124" t="s">
        <v>1175</v>
      </c>
      <c r="C46" s="33" t="s">
        <v>772</v>
      </c>
      <c r="D46" s="209"/>
      <c r="E46" s="40"/>
      <c r="F46" s="40"/>
      <c r="G46" s="40"/>
      <c r="H46" s="40"/>
      <c r="I46" s="40" t="s">
        <v>67</v>
      </c>
      <c r="J46" s="33" t="s">
        <v>772</v>
      </c>
      <c r="K46" s="33"/>
    </row>
    <row r="47" spans="1:11" s="30" customFormat="1" ht="18.75">
      <c r="A47" s="139">
        <v>12</v>
      </c>
      <c r="B47" s="122" t="s">
        <v>69</v>
      </c>
      <c r="C47" s="31" t="s">
        <v>105</v>
      </c>
      <c r="D47" s="208" t="s">
        <v>1178</v>
      </c>
      <c r="E47" s="64">
        <v>2200000</v>
      </c>
      <c r="F47" s="293">
        <v>0</v>
      </c>
      <c r="G47" s="293">
        <v>0</v>
      </c>
      <c r="H47" s="293">
        <v>0</v>
      </c>
      <c r="I47" s="36" t="s">
        <v>66</v>
      </c>
      <c r="J47" s="31" t="s">
        <v>71</v>
      </c>
      <c r="K47" s="139" t="s">
        <v>60</v>
      </c>
    </row>
    <row r="48" spans="1:11" s="30" customFormat="1" ht="18.75">
      <c r="A48" s="33"/>
      <c r="B48" s="124" t="s">
        <v>1177</v>
      </c>
      <c r="C48" s="33" t="s">
        <v>772</v>
      </c>
      <c r="D48" s="209"/>
      <c r="E48" s="40"/>
      <c r="F48" s="40"/>
      <c r="G48" s="40"/>
      <c r="H48" s="40"/>
      <c r="I48" s="40" t="s">
        <v>67</v>
      </c>
      <c r="J48" s="33" t="s">
        <v>772</v>
      </c>
      <c r="K48" s="33"/>
    </row>
    <row r="49" spans="1:11" s="30" customFormat="1" ht="18.75">
      <c r="A49" s="139">
        <v>13</v>
      </c>
      <c r="B49" s="122" t="s">
        <v>69</v>
      </c>
      <c r="C49" s="31" t="s">
        <v>105</v>
      </c>
      <c r="D49" s="208" t="s">
        <v>1180</v>
      </c>
      <c r="E49" s="64">
        <v>1500000</v>
      </c>
      <c r="F49" s="293">
        <v>0</v>
      </c>
      <c r="G49" s="293">
        <v>0</v>
      </c>
      <c r="H49" s="293">
        <v>0</v>
      </c>
      <c r="I49" s="36" t="s">
        <v>66</v>
      </c>
      <c r="J49" s="31" t="s">
        <v>71</v>
      </c>
      <c r="K49" s="139" t="s">
        <v>60</v>
      </c>
    </row>
    <row r="50" spans="1:11" s="30" customFormat="1" ht="18.75">
      <c r="A50" s="33"/>
      <c r="B50" s="124" t="s">
        <v>1179</v>
      </c>
      <c r="C50" s="33" t="s">
        <v>772</v>
      </c>
      <c r="D50" s="209"/>
      <c r="E50" s="40"/>
      <c r="F50" s="40"/>
      <c r="G50" s="40"/>
      <c r="H50" s="40"/>
      <c r="I50" s="40" t="s">
        <v>67</v>
      </c>
      <c r="J50" s="33" t="s">
        <v>772</v>
      </c>
      <c r="K50" s="33"/>
    </row>
    <row r="51" spans="1:11" s="30" customFormat="1" ht="18.75">
      <c r="A51" s="140">
        <v>14</v>
      </c>
      <c r="B51" s="31" t="s">
        <v>1007</v>
      </c>
      <c r="C51" s="60" t="s">
        <v>779</v>
      </c>
      <c r="D51" s="31" t="s">
        <v>1011</v>
      </c>
      <c r="E51" s="164">
        <v>600000</v>
      </c>
      <c r="F51" s="164">
        <v>0</v>
      </c>
      <c r="G51" s="164">
        <v>0</v>
      </c>
      <c r="H51" s="164">
        <v>0</v>
      </c>
      <c r="I51" s="139" t="s">
        <v>777</v>
      </c>
      <c r="J51" s="31" t="s">
        <v>465</v>
      </c>
      <c r="K51" s="139" t="s">
        <v>60</v>
      </c>
    </row>
    <row r="52" spans="1:11" s="30" customFormat="1" ht="18.75">
      <c r="A52" s="33"/>
      <c r="B52" s="33" t="s">
        <v>1008</v>
      </c>
      <c r="C52" s="63" t="s">
        <v>645</v>
      </c>
      <c r="D52" s="33" t="s">
        <v>1012</v>
      </c>
      <c r="E52" s="33"/>
      <c r="F52" s="33"/>
      <c r="G52" s="33"/>
      <c r="H52" s="33"/>
      <c r="I52" s="177" t="s">
        <v>101</v>
      </c>
      <c r="J52" s="33" t="s">
        <v>780</v>
      </c>
      <c r="K52" s="33"/>
    </row>
    <row r="53" spans="1:11" s="30" customFormat="1" ht="18.75"/>
    <row r="54" spans="1:11" s="30" customFormat="1" ht="18.75"/>
    <row r="55" spans="1:11" s="30" customFormat="1" ht="18.75"/>
    <row r="56" spans="1:11" s="30" customFormat="1" ht="15.75" customHeight="1"/>
    <row r="57" spans="1:11" s="30" customFormat="1" ht="20.25">
      <c r="A57" s="13"/>
      <c r="B57" s="330" t="s">
        <v>21</v>
      </c>
      <c r="C57" s="330"/>
      <c r="D57" s="330"/>
      <c r="E57" s="330"/>
      <c r="F57" s="330"/>
      <c r="G57" s="330"/>
      <c r="H57" s="330"/>
      <c r="I57" s="330"/>
      <c r="J57" s="330"/>
      <c r="K57" s="330"/>
    </row>
    <row r="58" spans="1:11" s="30" customFormat="1" ht="20.25">
      <c r="A58" s="13"/>
      <c r="B58" s="330" t="s">
        <v>975</v>
      </c>
      <c r="C58" s="330"/>
      <c r="D58" s="330"/>
      <c r="E58" s="330"/>
      <c r="F58" s="330"/>
      <c r="G58" s="330"/>
      <c r="H58" s="330"/>
      <c r="I58" s="330"/>
      <c r="J58" s="330"/>
      <c r="K58" s="330"/>
    </row>
    <row r="59" spans="1:11" s="30" customFormat="1" ht="20.25">
      <c r="A59" s="331" t="s">
        <v>0</v>
      </c>
      <c r="B59" s="331" t="s">
        <v>1</v>
      </c>
      <c r="C59" s="331" t="s">
        <v>2</v>
      </c>
      <c r="D59" s="152" t="s">
        <v>3</v>
      </c>
      <c r="E59" s="334" t="s">
        <v>5</v>
      </c>
      <c r="F59" s="335"/>
      <c r="G59" s="335"/>
      <c r="H59" s="336"/>
      <c r="I59" s="155" t="s">
        <v>7</v>
      </c>
      <c r="J59" s="152" t="s">
        <v>9</v>
      </c>
      <c r="K59" s="155" t="s">
        <v>14</v>
      </c>
    </row>
    <row r="60" spans="1:11" s="30" customFormat="1" ht="20.25">
      <c r="A60" s="332"/>
      <c r="B60" s="332"/>
      <c r="C60" s="332"/>
      <c r="D60" s="16" t="s">
        <v>4</v>
      </c>
      <c r="E60" s="155">
        <v>2561</v>
      </c>
      <c r="F60" s="155">
        <v>2562</v>
      </c>
      <c r="G60" s="155">
        <v>2563</v>
      </c>
      <c r="H60" s="155">
        <v>2564</v>
      </c>
      <c r="I60" s="8" t="s">
        <v>8</v>
      </c>
      <c r="J60" s="153" t="s">
        <v>10</v>
      </c>
      <c r="K60" s="51" t="s">
        <v>15</v>
      </c>
    </row>
    <row r="61" spans="1:11" s="30" customFormat="1" ht="20.25">
      <c r="A61" s="333"/>
      <c r="B61" s="333"/>
      <c r="C61" s="333"/>
      <c r="D61" s="14"/>
      <c r="E61" s="9" t="s">
        <v>6</v>
      </c>
      <c r="F61" s="9" t="s">
        <v>6</v>
      </c>
      <c r="G61" s="9" t="s">
        <v>6</v>
      </c>
      <c r="H61" s="9" t="s">
        <v>6</v>
      </c>
      <c r="I61" s="9"/>
      <c r="J61" s="15"/>
      <c r="K61" s="9"/>
    </row>
    <row r="62" spans="1:11" s="30" customFormat="1" ht="18.75">
      <c r="A62" s="140">
        <v>15</v>
      </c>
      <c r="B62" s="31" t="s">
        <v>820</v>
      </c>
      <c r="C62" s="170" t="s">
        <v>1004</v>
      </c>
      <c r="D62" s="168" t="s">
        <v>1013</v>
      </c>
      <c r="E62" s="164">
        <v>751000</v>
      </c>
      <c r="F62" s="164">
        <v>0</v>
      </c>
      <c r="G62" s="164">
        <v>0</v>
      </c>
      <c r="H62" s="164">
        <v>0</v>
      </c>
      <c r="I62" s="140" t="s">
        <v>777</v>
      </c>
      <c r="J62" s="190" t="s">
        <v>465</v>
      </c>
      <c r="K62" s="140" t="s">
        <v>60</v>
      </c>
    </row>
    <row r="63" spans="1:11" s="30" customFormat="1" ht="18.75">
      <c r="A63" s="33"/>
      <c r="B63" s="33" t="s">
        <v>821</v>
      </c>
      <c r="C63" s="171" t="s">
        <v>1005</v>
      </c>
      <c r="D63" s="33" t="s">
        <v>1014</v>
      </c>
      <c r="E63" s="33"/>
      <c r="F63" s="33"/>
      <c r="G63" s="33"/>
      <c r="H63" s="33"/>
      <c r="I63" s="142" t="s">
        <v>101</v>
      </c>
      <c r="J63" s="189" t="s">
        <v>778</v>
      </c>
      <c r="K63" s="189"/>
    </row>
    <row r="64" spans="1:11" s="30" customFormat="1" ht="18.75">
      <c r="A64" s="140">
        <v>16</v>
      </c>
      <c r="B64" s="31" t="s">
        <v>1001</v>
      </c>
      <c r="C64" s="170" t="s">
        <v>1004</v>
      </c>
      <c r="D64" s="31" t="s">
        <v>822</v>
      </c>
      <c r="E64" s="164">
        <v>751000</v>
      </c>
      <c r="F64" s="164">
        <v>0</v>
      </c>
      <c r="G64" s="164">
        <v>0</v>
      </c>
      <c r="H64" s="164">
        <v>0</v>
      </c>
      <c r="I64" s="140" t="s">
        <v>777</v>
      </c>
      <c r="J64" s="190" t="s">
        <v>465</v>
      </c>
      <c r="K64" s="140" t="s">
        <v>60</v>
      </c>
    </row>
    <row r="65" spans="1:11" s="30" customFormat="1" ht="18.75">
      <c r="A65" s="142"/>
      <c r="B65" s="33"/>
      <c r="C65" s="171" t="s">
        <v>1005</v>
      </c>
      <c r="D65" s="33" t="s">
        <v>823</v>
      </c>
      <c r="E65" s="33"/>
      <c r="F65" s="33"/>
      <c r="G65" s="33"/>
      <c r="H65" s="33"/>
      <c r="I65" s="142" t="s">
        <v>101</v>
      </c>
      <c r="J65" s="189" t="s">
        <v>778</v>
      </c>
      <c r="K65" s="189"/>
    </row>
    <row r="66" spans="1:11" s="30" customFormat="1" ht="18.75">
      <c r="A66" s="140">
        <v>17</v>
      </c>
      <c r="B66" s="31" t="s">
        <v>1002</v>
      </c>
      <c r="C66" s="170" t="s">
        <v>1004</v>
      </c>
      <c r="D66" s="31" t="s">
        <v>822</v>
      </c>
      <c r="E66" s="164">
        <v>1502000</v>
      </c>
      <c r="F66" s="164">
        <v>751000</v>
      </c>
      <c r="G66" s="164">
        <v>0</v>
      </c>
      <c r="H66" s="164">
        <v>0</v>
      </c>
      <c r="I66" s="140" t="s">
        <v>777</v>
      </c>
      <c r="J66" s="190" t="s">
        <v>465</v>
      </c>
      <c r="K66" s="140" t="s">
        <v>60</v>
      </c>
    </row>
    <row r="67" spans="1:11" s="30" customFormat="1" ht="18.75">
      <c r="A67" s="142"/>
      <c r="B67" s="33" t="s">
        <v>1003</v>
      </c>
      <c r="C67" s="171" t="s">
        <v>1005</v>
      </c>
      <c r="D67" s="33" t="s">
        <v>823</v>
      </c>
      <c r="E67" s="33"/>
      <c r="F67" s="33"/>
      <c r="G67" s="33"/>
      <c r="H67" s="33"/>
      <c r="I67" s="142" t="s">
        <v>101</v>
      </c>
      <c r="J67" s="189" t="s">
        <v>778</v>
      </c>
      <c r="K67" s="189"/>
    </row>
    <row r="68" spans="1:11" s="30" customFormat="1" ht="18.75">
      <c r="A68" s="140">
        <v>18</v>
      </c>
      <c r="B68" s="31" t="s">
        <v>1015</v>
      </c>
      <c r="C68" s="170" t="s">
        <v>1004</v>
      </c>
      <c r="D68" s="168" t="s">
        <v>252</v>
      </c>
      <c r="E68" s="164">
        <v>500000</v>
      </c>
      <c r="F68" s="164">
        <v>500000</v>
      </c>
      <c r="G68" s="164">
        <v>0</v>
      </c>
      <c r="H68" s="164">
        <v>0</v>
      </c>
      <c r="I68" s="140" t="s">
        <v>116</v>
      </c>
      <c r="J68" s="190" t="s">
        <v>465</v>
      </c>
      <c r="K68" s="140" t="s">
        <v>60</v>
      </c>
    </row>
    <row r="69" spans="1:11" s="30" customFormat="1" ht="18.75">
      <c r="A69" s="142"/>
      <c r="B69" s="33" t="s">
        <v>824</v>
      </c>
      <c r="C69" s="171" t="s">
        <v>1005</v>
      </c>
      <c r="D69" s="33"/>
      <c r="E69" s="33"/>
      <c r="F69" s="33"/>
      <c r="G69" s="33"/>
      <c r="H69" s="33"/>
      <c r="I69" s="142" t="s">
        <v>101</v>
      </c>
      <c r="J69" s="189" t="s">
        <v>778</v>
      </c>
      <c r="K69" s="189"/>
    </row>
    <row r="70" spans="1:11" s="30" customFormat="1" ht="18.75">
      <c r="A70" s="140">
        <v>19</v>
      </c>
      <c r="B70" s="31" t="s">
        <v>1181</v>
      </c>
      <c r="C70" s="170" t="s">
        <v>1183</v>
      </c>
      <c r="D70" s="31" t="s">
        <v>1016</v>
      </c>
      <c r="E70" s="164">
        <v>1900000</v>
      </c>
      <c r="F70" s="164">
        <v>950000</v>
      </c>
      <c r="G70" s="164">
        <v>950000</v>
      </c>
      <c r="H70" s="164">
        <v>950000</v>
      </c>
      <c r="I70" s="140" t="s">
        <v>116</v>
      </c>
      <c r="J70" s="190" t="s">
        <v>465</v>
      </c>
      <c r="K70" s="140" t="s">
        <v>60</v>
      </c>
    </row>
    <row r="71" spans="1:11" s="30" customFormat="1" ht="18.75">
      <c r="A71" s="141"/>
      <c r="B71" s="32" t="s">
        <v>1182</v>
      </c>
      <c r="C71" s="172" t="s">
        <v>1005</v>
      </c>
      <c r="D71" s="32" t="s">
        <v>1017</v>
      </c>
      <c r="E71" s="32"/>
      <c r="F71" s="32"/>
      <c r="G71" s="32"/>
      <c r="H71" s="32"/>
      <c r="I71" s="141" t="s">
        <v>101</v>
      </c>
      <c r="J71" s="188" t="s">
        <v>778</v>
      </c>
      <c r="K71" s="188"/>
    </row>
    <row r="72" spans="1:11" s="30" customFormat="1" ht="18.75">
      <c r="A72" s="141"/>
      <c r="B72" s="32"/>
      <c r="C72" s="32"/>
      <c r="D72" s="174" t="s">
        <v>1021</v>
      </c>
      <c r="E72" s="32"/>
      <c r="F72" s="32"/>
      <c r="G72" s="32"/>
      <c r="H72" s="32"/>
      <c r="I72" s="141"/>
      <c r="J72" s="188"/>
      <c r="K72" s="188"/>
    </row>
    <row r="73" spans="1:11" s="30" customFormat="1" ht="18.75">
      <c r="A73" s="141"/>
      <c r="B73" s="32"/>
      <c r="C73" s="32"/>
      <c r="D73" s="174" t="s">
        <v>1022</v>
      </c>
      <c r="E73" s="32"/>
      <c r="F73" s="32"/>
      <c r="G73" s="32"/>
      <c r="H73" s="32"/>
      <c r="I73" s="141"/>
      <c r="J73" s="188"/>
      <c r="K73" s="188"/>
    </row>
    <row r="74" spans="1:11" s="30" customFormat="1" ht="18.75">
      <c r="A74" s="141"/>
      <c r="B74" s="32"/>
      <c r="C74" s="32"/>
      <c r="D74" s="174" t="s">
        <v>1252</v>
      </c>
      <c r="E74" s="32"/>
      <c r="F74" s="32"/>
      <c r="G74" s="32"/>
      <c r="H74" s="32"/>
      <c r="I74" s="141"/>
      <c r="J74" s="188"/>
      <c r="K74" s="188"/>
    </row>
    <row r="75" spans="1:11" s="30" customFormat="1" ht="18.75">
      <c r="A75" s="140">
        <v>20</v>
      </c>
      <c r="B75" s="170" t="s">
        <v>1184</v>
      </c>
      <c r="C75" s="170" t="s">
        <v>1004</v>
      </c>
      <c r="D75" s="168" t="s">
        <v>822</v>
      </c>
      <c r="E75" s="164">
        <v>751000</v>
      </c>
      <c r="F75" s="164">
        <v>0</v>
      </c>
      <c r="G75" s="164">
        <v>0</v>
      </c>
      <c r="H75" s="164">
        <v>0</v>
      </c>
      <c r="I75" s="140" t="s">
        <v>777</v>
      </c>
      <c r="J75" s="190" t="s">
        <v>465</v>
      </c>
      <c r="K75" s="140" t="s">
        <v>60</v>
      </c>
    </row>
    <row r="76" spans="1:11" s="30" customFormat="1" ht="18.75">
      <c r="A76" s="142"/>
      <c r="B76" s="33"/>
      <c r="C76" s="171" t="s">
        <v>1005</v>
      </c>
      <c r="D76" s="33" t="s">
        <v>1017</v>
      </c>
      <c r="E76" s="33"/>
      <c r="F76" s="33"/>
      <c r="G76" s="33"/>
      <c r="H76" s="33"/>
      <c r="I76" s="142" t="s">
        <v>101</v>
      </c>
      <c r="J76" s="189" t="s">
        <v>778</v>
      </c>
      <c r="K76" s="189"/>
    </row>
    <row r="77" spans="1:11" s="30" customFormat="1" ht="18.75">
      <c r="A77" s="140">
        <v>21</v>
      </c>
      <c r="B77" s="31" t="s">
        <v>1251</v>
      </c>
      <c r="C77" s="170" t="s">
        <v>1004</v>
      </c>
      <c r="D77" s="168" t="s">
        <v>1185</v>
      </c>
      <c r="E77" s="164">
        <v>751000</v>
      </c>
      <c r="F77" s="164">
        <v>0</v>
      </c>
      <c r="G77" s="164">
        <v>0</v>
      </c>
      <c r="H77" s="164">
        <v>0</v>
      </c>
      <c r="I77" s="140" t="s">
        <v>777</v>
      </c>
      <c r="J77" s="190" t="s">
        <v>465</v>
      </c>
      <c r="K77" s="140" t="s">
        <v>60</v>
      </c>
    </row>
    <row r="78" spans="1:11" s="30" customFormat="1" ht="18.75">
      <c r="A78" s="142"/>
      <c r="B78" s="33"/>
      <c r="C78" s="171" t="s">
        <v>1005</v>
      </c>
      <c r="D78" s="33" t="s">
        <v>1186</v>
      </c>
      <c r="E78" s="33"/>
      <c r="F78" s="33"/>
      <c r="G78" s="33"/>
      <c r="H78" s="33"/>
      <c r="I78" s="142" t="s">
        <v>101</v>
      </c>
      <c r="J78" s="189" t="s">
        <v>778</v>
      </c>
      <c r="K78" s="189"/>
    </row>
    <row r="79" spans="1:11" s="30" customFormat="1" ht="18.75"/>
    <row r="80" spans="1:11" s="30" customFormat="1" ht="18.75"/>
    <row r="81" spans="1:11" s="30" customFormat="1" ht="18.75" customHeight="1">
      <c r="A81" s="13"/>
      <c r="B81" s="330" t="s">
        <v>21</v>
      </c>
      <c r="C81" s="330"/>
      <c r="D81" s="330"/>
      <c r="E81" s="330"/>
      <c r="F81" s="330"/>
      <c r="G81" s="330"/>
      <c r="H81" s="330"/>
      <c r="I81" s="330"/>
      <c r="J81" s="330"/>
      <c r="K81" s="330"/>
    </row>
    <row r="82" spans="1:11" s="30" customFormat="1" ht="18.75" customHeight="1">
      <c r="A82" s="13"/>
      <c r="B82" s="330" t="s">
        <v>975</v>
      </c>
      <c r="C82" s="330"/>
      <c r="D82" s="330"/>
      <c r="E82" s="330"/>
      <c r="F82" s="330"/>
      <c r="G82" s="330"/>
      <c r="H82" s="330"/>
      <c r="I82" s="330"/>
      <c r="J82" s="330"/>
      <c r="K82" s="330"/>
    </row>
    <row r="83" spans="1:11" s="30" customFormat="1" ht="18.75" customHeight="1">
      <c r="A83" s="331" t="s">
        <v>0</v>
      </c>
      <c r="B83" s="331" t="s">
        <v>1</v>
      </c>
      <c r="C83" s="331" t="s">
        <v>2</v>
      </c>
      <c r="D83" s="324" t="s">
        <v>3</v>
      </c>
      <c r="E83" s="334" t="s">
        <v>5</v>
      </c>
      <c r="F83" s="335"/>
      <c r="G83" s="335"/>
      <c r="H83" s="336"/>
      <c r="I83" s="326" t="s">
        <v>7</v>
      </c>
      <c r="J83" s="324" t="s">
        <v>9</v>
      </c>
      <c r="K83" s="326" t="s">
        <v>14</v>
      </c>
    </row>
    <row r="84" spans="1:11" s="30" customFormat="1" ht="18.75" customHeight="1">
      <c r="A84" s="332"/>
      <c r="B84" s="332"/>
      <c r="C84" s="332"/>
      <c r="D84" s="16" t="s">
        <v>4</v>
      </c>
      <c r="E84" s="326">
        <v>2561</v>
      </c>
      <c r="F84" s="326">
        <v>2562</v>
      </c>
      <c r="G84" s="326">
        <v>2563</v>
      </c>
      <c r="H84" s="326">
        <v>2564</v>
      </c>
      <c r="I84" s="8" t="s">
        <v>8</v>
      </c>
      <c r="J84" s="325" t="s">
        <v>10</v>
      </c>
      <c r="K84" s="51" t="s">
        <v>15</v>
      </c>
    </row>
    <row r="85" spans="1:11" s="30" customFormat="1" ht="18.75" customHeight="1">
      <c r="A85" s="333"/>
      <c r="B85" s="333"/>
      <c r="C85" s="333"/>
      <c r="D85" s="14"/>
      <c r="E85" s="9" t="s">
        <v>6</v>
      </c>
      <c r="F85" s="9" t="s">
        <v>6</v>
      </c>
      <c r="G85" s="9" t="s">
        <v>6</v>
      </c>
      <c r="H85" s="9" t="s">
        <v>6</v>
      </c>
      <c r="I85" s="9"/>
      <c r="J85" s="15"/>
      <c r="K85" s="9"/>
    </row>
    <row r="86" spans="1:11" s="30" customFormat="1" ht="18.75" customHeight="1">
      <c r="A86" s="140">
        <v>22</v>
      </c>
      <c r="B86" s="31" t="s">
        <v>1253</v>
      </c>
      <c r="C86" s="170" t="s">
        <v>1004</v>
      </c>
      <c r="D86" s="31" t="s">
        <v>1255</v>
      </c>
      <c r="E86" s="164">
        <v>1000000</v>
      </c>
      <c r="F86" s="164">
        <v>0</v>
      </c>
      <c r="G86" s="164">
        <v>0</v>
      </c>
      <c r="H86" s="164">
        <v>0</v>
      </c>
      <c r="I86" s="139" t="s">
        <v>777</v>
      </c>
      <c r="J86" s="31" t="s">
        <v>465</v>
      </c>
      <c r="K86" s="139" t="s">
        <v>60</v>
      </c>
    </row>
    <row r="87" spans="1:11" s="30" customFormat="1" ht="18.75" customHeight="1">
      <c r="A87" s="33"/>
      <c r="B87" s="33"/>
      <c r="C87" s="171" t="s">
        <v>1005</v>
      </c>
      <c r="D87" s="33" t="s">
        <v>1254</v>
      </c>
      <c r="E87" s="33"/>
      <c r="F87" s="33"/>
      <c r="G87" s="33"/>
      <c r="H87" s="33"/>
      <c r="I87" s="177" t="s">
        <v>101</v>
      </c>
      <c r="J87" s="33" t="s">
        <v>781</v>
      </c>
      <c r="K87" s="33"/>
    </row>
    <row r="88" spans="1:11" s="30" customFormat="1" ht="18.75" customHeight="1">
      <c r="A88" s="140">
        <v>23</v>
      </c>
      <c r="B88" s="31" t="s">
        <v>1187</v>
      </c>
      <c r="C88" s="170" t="s">
        <v>1004</v>
      </c>
      <c r="D88" s="31" t="s">
        <v>1188</v>
      </c>
      <c r="E88" s="164">
        <v>2000000</v>
      </c>
      <c r="F88" s="164">
        <v>0</v>
      </c>
      <c r="G88" s="164">
        <v>0</v>
      </c>
      <c r="H88" s="164">
        <v>0</v>
      </c>
      <c r="I88" s="139" t="s">
        <v>777</v>
      </c>
      <c r="J88" s="31" t="s">
        <v>465</v>
      </c>
      <c r="K88" s="139" t="s">
        <v>60</v>
      </c>
    </row>
    <row r="89" spans="1:11" s="30" customFormat="1" ht="18.75" customHeight="1">
      <c r="A89" s="33"/>
      <c r="B89" s="33"/>
      <c r="C89" s="171" t="s">
        <v>1005</v>
      </c>
      <c r="D89" s="33"/>
      <c r="E89" s="33"/>
      <c r="F89" s="33"/>
      <c r="G89" s="33"/>
      <c r="H89" s="33"/>
      <c r="I89" s="177" t="s">
        <v>101</v>
      </c>
      <c r="J89" s="33" t="s">
        <v>781</v>
      </c>
      <c r="K89" s="33"/>
    </row>
    <row r="90" spans="1:11" s="30" customFormat="1" ht="18.75" customHeight="1">
      <c r="A90" s="31">
        <v>24</v>
      </c>
      <c r="B90" s="31" t="s">
        <v>1375</v>
      </c>
      <c r="C90" s="170" t="s">
        <v>1377</v>
      </c>
      <c r="D90" s="31" t="s">
        <v>1378</v>
      </c>
      <c r="E90" s="164">
        <v>1000000</v>
      </c>
      <c r="F90" s="164">
        <v>0</v>
      </c>
      <c r="G90" s="164">
        <v>0</v>
      </c>
      <c r="H90" s="164">
        <v>0</v>
      </c>
      <c r="I90" s="139" t="s">
        <v>116</v>
      </c>
      <c r="J90" s="31" t="s">
        <v>1379</v>
      </c>
      <c r="K90" s="139" t="s">
        <v>60</v>
      </c>
    </row>
    <row r="91" spans="1:11" s="30" customFormat="1" ht="18.75" customHeight="1">
      <c r="A91" s="32"/>
      <c r="B91" s="32" t="s">
        <v>1376</v>
      </c>
      <c r="C91" s="172" t="s">
        <v>1005</v>
      </c>
      <c r="D91" s="32"/>
      <c r="E91" s="32"/>
      <c r="F91" s="32"/>
      <c r="G91" s="32"/>
      <c r="H91" s="32"/>
      <c r="I91" s="176" t="s">
        <v>101</v>
      </c>
      <c r="J91" s="32" t="s">
        <v>465</v>
      </c>
      <c r="K91" s="32"/>
    </row>
    <row r="92" spans="1:11" s="30" customFormat="1" ht="18.75" customHeight="1">
      <c r="A92" s="33"/>
      <c r="B92" s="33"/>
      <c r="C92" s="171"/>
      <c r="D92" s="33"/>
      <c r="E92" s="33"/>
      <c r="F92" s="33"/>
      <c r="G92" s="33"/>
      <c r="H92" s="33"/>
      <c r="I92" s="177"/>
      <c r="J92" s="33" t="s">
        <v>464</v>
      </c>
      <c r="K92" s="33"/>
    </row>
    <row r="93" spans="1:11" s="30" customFormat="1" ht="18.75" customHeight="1">
      <c r="A93" s="173"/>
      <c r="B93" s="173"/>
      <c r="C93" s="329"/>
      <c r="D93" s="173"/>
      <c r="E93" s="173"/>
      <c r="F93" s="173"/>
      <c r="G93" s="173"/>
      <c r="H93" s="173"/>
      <c r="I93" s="304"/>
      <c r="J93" s="173"/>
      <c r="K93" s="173"/>
    </row>
    <row r="94" spans="1:11" s="30" customFormat="1" ht="18.75" customHeight="1">
      <c r="A94" s="173"/>
      <c r="B94" s="173"/>
      <c r="C94" s="329"/>
      <c r="D94" s="173"/>
      <c r="E94" s="173"/>
      <c r="F94" s="173"/>
      <c r="G94" s="173"/>
      <c r="H94" s="173"/>
      <c r="I94" s="304"/>
      <c r="J94" s="173"/>
      <c r="K94" s="173"/>
    </row>
    <row r="95" spans="1:11" s="30" customFormat="1" ht="18.75" customHeight="1">
      <c r="A95" s="173"/>
      <c r="B95" s="173"/>
      <c r="C95" s="329"/>
      <c r="D95" s="173"/>
      <c r="E95" s="173"/>
      <c r="F95" s="173"/>
      <c r="G95" s="173"/>
      <c r="H95" s="173"/>
      <c r="I95" s="304"/>
      <c r="J95" s="173"/>
      <c r="K95" s="173"/>
    </row>
    <row r="96" spans="1:11" s="30" customFormat="1" ht="18.75" customHeight="1">
      <c r="A96" s="173"/>
      <c r="B96" s="173"/>
      <c r="C96" s="329"/>
      <c r="D96" s="173"/>
      <c r="E96" s="173"/>
      <c r="F96" s="173"/>
      <c r="G96" s="173"/>
      <c r="H96" s="173"/>
      <c r="I96" s="304"/>
      <c r="J96" s="173"/>
      <c r="K96" s="173"/>
    </row>
    <row r="97" spans="1:11" s="30" customFormat="1" ht="18.75" customHeight="1">
      <c r="A97" s="173"/>
      <c r="B97" s="173"/>
      <c r="C97" s="329"/>
      <c r="D97" s="173"/>
      <c r="E97" s="173"/>
      <c r="F97" s="173"/>
      <c r="G97" s="173"/>
      <c r="H97" s="173"/>
      <c r="I97" s="304"/>
      <c r="J97" s="173"/>
      <c r="K97" s="173"/>
    </row>
    <row r="98" spans="1:11" s="30" customFormat="1" ht="18.75" customHeight="1">
      <c r="A98" s="173"/>
      <c r="B98" s="173"/>
      <c r="C98" s="329"/>
      <c r="D98" s="173"/>
      <c r="E98" s="173"/>
      <c r="F98" s="173"/>
      <c r="G98" s="173"/>
      <c r="H98" s="173"/>
      <c r="I98" s="304"/>
      <c r="J98" s="173"/>
      <c r="K98" s="173"/>
    </row>
    <row r="99" spans="1:11" s="30" customFormat="1" ht="18.75" customHeight="1">
      <c r="A99" s="173"/>
      <c r="B99" s="173"/>
      <c r="C99" s="329"/>
      <c r="D99" s="173"/>
      <c r="E99" s="173"/>
      <c r="F99" s="173"/>
      <c r="G99" s="173"/>
      <c r="H99" s="173"/>
      <c r="I99" s="304"/>
      <c r="J99" s="173"/>
      <c r="K99" s="173"/>
    </row>
    <row r="100" spans="1:11" s="30" customFormat="1" ht="18.75" customHeight="1">
      <c r="A100" s="173"/>
      <c r="B100" s="173"/>
      <c r="C100" s="329"/>
      <c r="D100" s="173"/>
      <c r="E100" s="173"/>
      <c r="F100" s="173"/>
      <c r="G100" s="173"/>
      <c r="H100" s="173"/>
      <c r="I100" s="304"/>
      <c r="J100" s="173"/>
      <c r="K100" s="173"/>
    </row>
    <row r="101" spans="1:11" s="30" customFormat="1" ht="18.75" customHeight="1">
      <c r="A101" s="173"/>
      <c r="B101" s="173"/>
      <c r="C101" s="329"/>
      <c r="D101" s="173"/>
      <c r="E101" s="173"/>
      <c r="F101" s="173"/>
      <c r="G101" s="173"/>
      <c r="H101" s="173"/>
      <c r="I101" s="304"/>
      <c r="J101" s="173"/>
      <c r="K101" s="173"/>
    </row>
    <row r="102" spans="1:11" s="30" customFormat="1" ht="18.75" customHeight="1">
      <c r="A102" s="173"/>
      <c r="B102" s="173"/>
      <c r="C102" s="329"/>
      <c r="D102" s="173"/>
      <c r="E102" s="173"/>
      <c r="F102" s="173"/>
      <c r="G102" s="173"/>
      <c r="H102" s="173"/>
      <c r="I102" s="304"/>
      <c r="J102" s="173"/>
      <c r="K102" s="173"/>
    </row>
    <row r="103" spans="1:11" s="30" customFormat="1" ht="18.75" customHeight="1">
      <c r="A103" s="173"/>
      <c r="B103" s="173"/>
      <c r="C103" s="329"/>
      <c r="D103" s="173"/>
      <c r="E103" s="173"/>
      <c r="F103" s="173"/>
      <c r="G103" s="173"/>
      <c r="H103" s="173"/>
      <c r="I103" s="304"/>
      <c r="J103" s="173"/>
      <c r="K103" s="173"/>
    </row>
    <row r="104" spans="1:11" s="30" customFormat="1" ht="18.75" customHeight="1">
      <c r="A104" s="173"/>
      <c r="B104" s="173"/>
      <c r="C104" s="329"/>
      <c r="D104" s="173"/>
      <c r="E104" s="173"/>
      <c r="F104" s="173"/>
      <c r="G104" s="173"/>
      <c r="H104" s="173"/>
      <c r="I104" s="304"/>
      <c r="J104" s="173"/>
      <c r="K104" s="173"/>
    </row>
    <row r="105" spans="1:11" s="30" customFormat="1" ht="18.75" customHeight="1">
      <c r="A105" s="173"/>
      <c r="B105" s="173"/>
      <c r="C105" s="329"/>
      <c r="D105" s="173"/>
      <c r="E105" s="173"/>
      <c r="F105" s="173"/>
      <c r="G105" s="173"/>
      <c r="H105" s="173"/>
      <c r="I105" s="304"/>
      <c r="J105" s="173"/>
      <c r="K105" s="173"/>
    </row>
    <row r="106" spans="1:11" s="30" customFormat="1" ht="18.75" customHeight="1">
      <c r="A106" s="173"/>
      <c r="B106" s="173"/>
      <c r="C106" s="329"/>
      <c r="D106" s="173"/>
      <c r="E106" s="173"/>
      <c r="F106" s="173"/>
      <c r="G106" s="173"/>
      <c r="H106" s="173"/>
      <c r="I106" s="304"/>
      <c r="J106" s="173"/>
      <c r="K106" s="173"/>
    </row>
    <row r="107" spans="1:11" s="30" customFormat="1" ht="18.75" customHeight="1">
      <c r="A107" s="173"/>
      <c r="B107" s="173"/>
      <c r="C107" s="329"/>
      <c r="D107" s="173"/>
      <c r="E107" s="173"/>
      <c r="F107" s="173"/>
      <c r="G107" s="173"/>
      <c r="H107" s="173"/>
      <c r="I107" s="304"/>
      <c r="J107" s="173"/>
      <c r="K107" s="173"/>
    </row>
    <row r="108" spans="1:11" s="30" customFormat="1" ht="18.75" customHeight="1">
      <c r="A108" s="173"/>
      <c r="B108" s="173"/>
      <c r="C108" s="329"/>
      <c r="D108" s="173"/>
      <c r="E108" s="173"/>
      <c r="F108" s="173"/>
      <c r="G108" s="173"/>
      <c r="H108" s="173"/>
      <c r="I108" s="304"/>
      <c r="J108" s="173"/>
      <c r="K108" s="173"/>
    </row>
    <row r="109" spans="1:11" s="30" customFormat="1" ht="18.75" customHeight="1">
      <c r="A109" s="173"/>
      <c r="B109" s="173"/>
      <c r="C109" s="329"/>
      <c r="D109" s="173"/>
      <c r="E109" s="173"/>
      <c r="F109" s="173"/>
      <c r="G109" s="173"/>
      <c r="H109" s="173"/>
      <c r="I109" s="304"/>
      <c r="J109" s="173"/>
      <c r="K109" s="173"/>
    </row>
    <row r="110" spans="1:11" s="30" customFormat="1" ht="18.75" customHeight="1">
      <c r="A110" s="173"/>
      <c r="B110" s="173"/>
      <c r="C110" s="173"/>
      <c r="D110" s="173"/>
      <c r="E110" s="173"/>
      <c r="F110" s="173"/>
      <c r="G110" s="173"/>
      <c r="H110" s="173"/>
      <c r="I110" s="304"/>
      <c r="J110" s="173"/>
      <c r="K110" s="173"/>
    </row>
    <row r="111" spans="1:11" s="30" customFormat="1" ht="18.75" customHeight="1">
      <c r="A111" s="338" t="s">
        <v>11</v>
      </c>
      <c r="B111" s="338"/>
      <c r="C111" s="338"/>
      <c r="D111" s="338"/>
      <c r="E111" s="338"/>
      <c r="F111" s="338"/>
      <c r="G111" s="338"/>
      <c r="H111" s="338"/>
      <c r="I111" s="338"/>
      <c r="J111" s="338"/>
      <c r="K111" s="338"/>
    </row>
    <row r="112" spans="1:11" s="30" customFormat="1" ht="18.75" customHeight="1">
      <c r="A112" s="338" t="s">
        <v>16</v>
      </c>
      <c r="B112" s="338"/>
      <c r="C112" s="338"/>
      <c r="D112" s="338"/>
      <c r="E112" s="338"/>
      <c r="F112" s="338"/>
      <c r="G112" s="338"/>
      <c r="H112" s="338"/>
      <c r="I112" s="338"/>
      <c r="J112" s="338"/>
      <c r="K112" s="338"/>
    </row>
    <row r="113" spans="1:11" s="30" customFormat="1" ht="18.75" customHeight="1">
      <c r="A113" s="338" t="s">
        <v>40</v>
      </c>
      <c r="B113" s="338"/>
      <c r="C113" s="338"/>
      <c r="D113" s="338"/>
      <c r="E113" s="338"/>
      <c r="F113" s="338"/>
      <c r="G113" s="338"/>
      <c r="H113" s="338"/>
      <c r="I113" s="338"/>
      <c r="J113" s="338"/>
      <c r="K113" s="338"/>
    </row>
    <row r="114" spans="1:11" s="30" customFormat="1" ht="18.75" customHeight="1">
      <c r="A114" s="338" t="s">
        <v>12</v>
      </c>
      <c r="B114" s="338"/>
      <c r="C114" s="338"/>
      <c r="D114" s="338"/>
      <c r="E114" s="338"/>
      <c r="F114" s="338"/>
      <c r="G114" s="338"/>
      <c r="H114" s="338"/>
      <c r="I114" s="338"/>
      <c r="J114" s="338"/>
      <c r="K114" s="338"/>
    </row>
    <row r="115" spans="1:11" s="30" customFormat="1" ht="18.75" customHeight="1">
      <c r="A115" s="345" t="s">
        <v>26</v>
      </c>
      <c r="B115" s="345"/>
      <c r="C115" s="345"/>
      <c r="D115" s="345"/>
      <c r="E115" s="345"/>
      <c r="F115" s="345"/>
      <c r="G115" s="345"/>
      <c r="H115" s="345"/>
      <c r="I115" s="345"/>
      <c r="J115" s="345"/>
      <c r="K115" s="345"/>
    </row>
    <row r="116" spans="1:11" s="30" customFormat="1" ht="18.75" customHeight="1">
      <c r="A116" s="346" t="s">
        <v>27</v>
      </c>
      <c r="B116" s="346"/>
      <c r="C116" s="346"/>
      <c r="D116" s="346"/>
      <c r="E116" s="346"/>
      <c r="F116" s="346"/>
      <c r="G116" s="346"/>
      <c r="H116" s="346"/>
      <c r="I116" s="346"/>
      <c r="J116" s="346"/>
      <c r="K116" s="346"/>
    </row>
    <row r="117" spans="1:11" s="30" customFormat="1" ht="18.75" customHeight="1">
      <c r="A117" s="13"/>
      <c r="B117" s="330" t="s">
        <v>13</v>
      </c>
      <c r="C117" s="330"/>
      <c r="D117" s="330"/>
      <c r="E117" s="330"/>
      <c r="F117" s="330"/>
      <c r="G117" s="330"/>
      <c r="H117" s="330"/>
      <c r="I117" s="330"/>
      <c r="J117" s="330"/>
      <c r="K117" s="330"/>
    </row>
    <row r="118" spans="1:11" s="30" customFormat="1" ht="18.75" customHeight="1">
      <c r="A118" s="13"/>
      <c r="B118" s="330" t="s">
        <v>1019</v>
      </c>
      <c r="C118" s="330"/>
      <c r="D118" s="330"/>
      <c r="E118" s="330"/>
      <c r="F118" s="330"/>
      <c r="G118" s="330"/>
      <c r="H118" s="330"/>
      <c r="I118" s="330"/>
      <c r="J118" s="330"/>
      <c r="K118" s="330"/>
    </row>
    <row r="119" spans="1:11" s="30" customFormat="1" ht="18.75" customHeight="1">
      <c r="A119" s="331" t="s">
        <v>0</v>
      </c>
      <c r="B119" s="331" t="s">
        <v>1</v>
      </c>
      <c r="C119" s="331" t="s">
        <v>2</v>
      </c>
      <c r="D119" s="152" t="s">
        <v>3</v>
      </c>
      <c r="E119" s="334" t="s">
        <v>5</v>
      </c>
      <c r="F119" s="335"/>
      <c r="G119" s="335"/>
      <c r="H119" s="336"/>
      <c r="I119" s="155" t="s">
        <v>7</v>
      </c>
      <c r="J119" s="152" t="s">
        <v>9</v>
      </c>
      <c r="K119" s="155" t="s">
        <v>14</v>
      </c>
    </row>
    <row r="120" spans="1:11" s="30" customFormat="1" ht="18.75" customHeight="1">
      <c r="A120" s="332"/>
      <c r="B120" s="332"/>
      <c r="C120" s="332"/>
      <c r="D120" s="16" t="s">
        <v>4</v>
      </c>
      <c r="E120" s="155">
        <v>2561</v>
      </c>
      <c r="F120" s="155">
        <v>2562</v>
      </c>
      <c r="G120" s="155">
        <v>2563</v>
      </c>
      <c r="H120" s="155">
        <v>2564</v>
      </c>
      <c r="I120" s="8" t="s">
        <v>8</v>
      </c>
      <c r="J120" s="153" t="s">
        <v>10</v>
      </c>
      <c r="K120" s="51" t="s">
        <v>15</v>
      </c>
    </row>
    <row r="121" spans="1:11" s="30" customFormat="1" ht="18.75" customHeight="1">
      <c r="A121" s="333"/>
      <c r="B121" s="333"/>
      <c r="C121" s="333"/>
      <c r="D121" s="14"/>
      <c r="E121" s="9" t="s">
        <v>6</v>
      </c>
      <c r="F121" s="9" t="s">
        <v>6</v>
      </c>
      <c r="G121" s="9" t="s">
        <v>6</v>
      </c>
      <c r="H121" s="9" t="s">
        <v>6</v>
      </c>
      <c r="I121" s="9"/>
      <c r="J121" s="15"/>
      <c r="K121" s="9"/>
    </row>
    <row r="122" spans="1:11" s="30" customFormat="1" ht="18.75" customHeight="1">
      <c r="A122" s="140">
        <v>1</v>
      </c>
      <c r="B122" s="31" t="s">
        <v>1018</v>
      </c>
      <c r="C122" s="31" t="s">
        <v>817</v>
      </c>
      <c r="D122" s="31" t="s">
        <v>818</v>
      </c>
      <c r="E122" s="158">
        <v>1000000</v>
      </c>
      <c r="F122" s="158">
        <v>0</v>
      </c>
      <c r="G122" s="158">
        <v>0</v>
      </c>
      <c r="H122" s="158">
        <v>0</v>
      </c>
      <c r="I122" s="31" t="s">
        <v>452</v>
      </c>
      <c r="J122" s="31" t="s">
        <v>454</v>
      </c>
      <c r="K122" s="139" t="s">
        <v>60</v>
      </c>
    </row>
    <row r="123" spans="1:11" s="30" customFormat="1" ht="18.75" customHeight="1">
      <c r="A123" s="32"/>
      <c r="B123" s="32"/>
      <c r="C123" s="32" t="s">
        <v>458</v>
      </c>
      <c r="D123" s="32"/>
      <c r="E123" s="32"/>
      <c r="F123" s="32"/>
      <c r="G123" s="32"/>
      <c r="H123" s="32"/>
      <c r="I123" s="32" t="s">
        <v>453</v>
      </c>
      <c r="J123" s="32" t="s">
        <v>329</v>
      </c>
      <c r="K123" s="32"/>
    </row>
    <row r="124" spans="1:11" s="30" customFormat="1" ht="18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178" t="s">
        <v>819</v>
      </c>
      <c r="K124" s="33"/>
    </row>
    <row r="125" spans="1:11" s="30" customFormat="1" ht="18.75" customHeight="1">
      <c r="A125" s="173"/>
      <c r="B125" s="173"/>
      <c r="C125" s="173"/>
      <c r="D125" s="173"/>
      <c r="E125" s="173"/>
      <c r="F125" s="173"/>
      <c r="G125" s="173"/>
      <c r="H125" s="173"/>
      <c r="I125" s="304"/>
      <c r="J125" s="173"/>
      <c r="K125" s="173"/>
    </row>
    <row r="126" spans="1:11" s="30" customFormat="1" ht="18.75" customHeight="1">
      <c r="A126" s="173"/>
      <c r="B126" s="173"/>
      <c r="C126" s="173"/>
      <c r="D126" s="173"/>
      <c r="E126" s="305"/>
      <c r="F126" s="173"/>
      <c r="G126" s="173"/>
      <c r="H126" s="173"/>
      <c r="I126" s="304"/>
      <c r="J126" s="173"/>
      <c r="K126" s="173"/>
    </row>
    <row r="127" spans="1:11" s="30" customFormat="1" ht="18.75" customHeight="1">
      <c r="A127" s="173"/>
      <c r="B127" s="173"/>
      <c r="C127" s="173"/>
      <c r="D127" s="173"/>
      <c r="E127" s="173"/>
      <c r="F127" s="173"/>
      <c r="G127" s="173"/>
      <c r="H127" s="173"/>
      <c r="I127" s="304"/>
      <c r="J127" s="173"/>
      <c r="K127" s="173"/>
    </row>
    <row r="128" spans="1:11" s="30" customFormat="1" ht="18.75" customHeight="1">
      <c r="A128" s="173"/>
      <c r="B128" s="173"/>
      <c r="C128" s="173"/>
      <c r="D128" s="173"/>
      <c r="E128" s="173"/>
      <c r="F128" s="173"/>
      <c r="G128" s="173"/>
      <c r="H128" s="173"/>
      <c r="I128" s="304"/>
      <c r="J128" s="173"/>
      <c r="K128" s="173"/>
    </row>
    <row r="129" spans="1:11" s="30" customFormat="1" ht="18.75" customHeight="1">
      <c r="A129" s="173"/>
      <c r="B129" s="173"/>
      <c r="C129" s="173"/>
      <c r="D129" s="173"/>
      <c r="E129" s="173"/>
      <c r="F129" s="173"/>
      <c r="G129" s="173"/>
      <c r="H129" s="173"/>
      <c r="I129" s="304"/>
      <c r="J129" s="173"/>
      <c r="K129" s="173"/>
    </row>
    <row r="130" spans="1:11" s="30" customFormat="1" ht="18.75" customHeight="1">
      <c r="A130" s="173"/>
      <c r="B130" s="173"/>
      <c r="C130" s="173"/>
      <c r="D130" s="173"/>
      <c r="E130" s="173"/>
      <c r="F130" s="173"/>
      <c r="G130" s="173"/>
      <c r="H130" s="173"/>
      <c r="I130" s="304"/>
      <c r="J130" s="173"/>
      <c r="K130" s="173"/>
    </row>
    <row r="131" spans="1:11" s="30" customFormat="1" ht="18.75" customHeight="1">
      <c r="A131" s="173"/>
      <c r="B131" s="173"/>
      <c r="C131" s="173"/>
      <c r="D131" s="173"/>
      <c r="E131" s="173"/>
      <c r="F131" s="173"/>
      <c r="G131" s="173"/>
      <c r="H131" s="173"/>
      <c r="I131" s="304"/>
      <c r="J131" s="173"/>
      <c r="K131" s="173"/>
    </row>
    <row r="132" spans="1:11" s="30" customFormat="1" ht="18.75" customHeight="1">
      <c r="A132" s="173"/>
      <c r="B132" s="173"/>
      <c r="C132" s="173"/>
      <c r="D132" s="173"/>
      <c r="E132" s="173"/>
      <c r="F132" s="173"/>
      <c r="G132" s="173"/>
      <c r="H132" s="173"/>
      <c r="I132" s="304"/>
      <c r="J132" s="173"/>
      <c r="K132" s="173"/>
    </row>
    <row r="133" spans="1:11" s="30" customFormat="1" ht="18.75" customHeight="1">
      <c r="A133" s="173"/>
      <c r="B133" s="173"/>
      <c r="C133" s="173"/>
      <c r="D133" s="173"/>
      <c r="E133" s="173"/>
      <c r="F133" s="173"/>
      <c r="G133" s="173"/>
      <c r="H133" s="173"/>
      <c r="I133" s="304"/>
      <c r="J133" s="173"/>
      <c r="K133" s="173"/>
    </row>
    <row r="134" spans="1:11" s="30" customFormat="1" ht="18.75" customHeight="1">
      <c r="A134" s="173"/>
      <c r="B134" s="173"/>
      <c r="C134" s="173"/>
      <c r="D134" s="173"/>
      <c r="E134" s="173"/>
      <c r="F134" s="173"/>
      <c r="G134" s="173"/>
      <c r="H134" s="173"/>
      <c r="I134" s="304"/>
      <c r="J134" s="173"/>
      <c r="K134" s="173"/>
    </row>
    <row r="135" spans="1:11" s="30" customFormat="1" ht="18.75" customHeight="1">
      <c r="A135" s="173"/>
      <c r="B135" s="173"/>
      <c r="C135" s="173"/>
      <c r="D135" s="173"/>
      <c r="E135" s="173"/>
      <c r="F135" s="173"/>
      <c r="G135" s="173"/>
      <c r="H135" s="173"/>
      <c r="I135" s="304"/>
      <c r="J135" s="173"/>
      <c r="K135" s="173"/>
    </row>
    <row r="136" spans="1:11" s="30" customFormat="1" ht="18.75" customHeight="1">
      <c r="A136" s="173"/>
      <c r="B136" s="173"/>
      <c r="C136" s="173"/>
      <c r="D136" s="173"/>
      <c r="E136" s="173"/>
      <c r="F136" s="173"/>
      <c r="G136" s="173"/>
      <c r="H136" s="173"/>
      <c r="I136" s="304"/>
      <c r="J136" s="173"/>
      <c r="K136" s="173"/>
    </row>
    <row r="137" spans="1:11" s="30" customFormat="1" ht="18.75" customHeight="1">
      <c r="A137" s="173"/>
      <c r="B137" s="173"/>
      <c r="C137" s="173"/>
      <c r="D137" s="173"/>
      <c r="E137" s="173"/>
      <c r="F137" s="173"/>
      <c r="G137" s="173"/>
      <c r="H137" s="173"/>
      <c r="I137" s="304"/>
      <c r="J137" s="173"/>
      <c r="K137" s="173"/>
    </row>
    <row r="138" spans="1:11" s="30" customFormat="1" ht="18.75"/>
    <row r="139" spans="1:11" s="30" customFormat="1" ht="18.75"/>
    <row r="140" spans="1:11" s="30" customFormat="1" ht="18.75"/>
    <row r="141" spans="1:11" s="30" customFormat="1" ht="18.75"/>
    <row r="142" spans="1:11" s="30" customFormat="1" ht="18.75"/>
    <row r="143" spans="1:11" s="30" customFormat="1" ht="18.75"/>
    <row r="144" spans="1:11" s="30" customFormat="1" ht="18.75"/>
    <row r="145" s="30" customFormat="1" ht="18.75"/>
    <row r="146" s="30" customFormat="1" ht="18.75"/>
    <row r="147" s="30" customFormat="1" ht="18.75"/>
    <row r="148" s="30" customFormat="1" ht="18.75"/>
    <row r="149" s="30" customFormat="1" ht="18.75"/>
    <row r="150" s="30" customFormat="1" ht="18.75"/>
    <row r="151" s="30" customFormat="1" ht="18.75"/>
    <row r="152" s="30" customFormat="1" ht="18.75"/>
    <row r="153" s="30" customFormat="1" ht="18.75"/>
    <row r="154" s="30" customFormat="1" ht="18.75"/>
    <row r="155" s="30" customFormat="1" ht="18.75"/>
    <row r="156" s="30" customFormat="1" ht="18.75"/>
    <row r="157" s="30" customFormat="1" ht="18.75"/>
    <row r="158" s="30" customFormat="1" ht="18.75"/>
    <row r="159" s="30" customFormat="1" ht="18.75"/>
    <row r="160" s="30" customFormat="1" ht="18.75"/>
    <row r="161" s="30" customFormat="1" ht="18.75"/>
    <row r="162" s="30" customFormat="1" ht="18.75"/>
    <row r="163" s="30" customFormat="1" ht="18.75"/>
    <row r="164" s="30" customFormat="1" ht="18.75"/>
    <row r="165" s="30" customFormat="1" ht="18.75"/>
    <row r="166" s="30" customFormat="1" ht="18.75"/>
    <row r="167" s="30" customFormat="1" ht="18.75"/>
    <row r="168" s="30" customFormat="1" ht="18.75"/>
    <row r="169" s="30" customFormat="1" ht="18.75"/>
    <row r="170" s="30" customFormat="1" ht="18.75"/>
    <row r="171" s="30" customFormat="1" ht="18.75"/>
    <row r="172" s="30" customFormat="1" ht="18.75"/>
    <row r="173" s="30" customFormat="1" ht="18.75"/>
    <row r="174" s="30" customFormat="1" ht="18.75"/>
    <row r="175" s="30" customFormat="1" ht="18.75"/>
    <row r="176" s="30" customFormat="1" ht="18.75"/>
    <row r="177" s="30" customFormat="1" ht="18.75"/>
    <row r="178" s="30" customFormat="1" ht="18.75"/>
    <row r="179" s="30" customFormat="1" ht="18.75"/>
    <row r="180" s="30" customFormat="1" ht="18.75"/>
    <row r="181" s="30" customFormat="1" ht="18.75"/>
    <row r="182" s="30" customFormat="1" ht="18.75"/>
    <row r="183" s="30" customFormat="1" ht="18.75"/>
    <row r="184" s="30" customFormat="1" ht="18.75"/>
    <row r="185" s="30" customFormat="1" ht="18.75"/>
    <row r="186" s="30" customFormat="1" ht="18.75"/>
    <row r="187" s="30" customFormat="1" ht="18.75"/>
    <row r="188" s="30" customFormat="1" ht="18.75"/>
    <row r="189" s="30" customFormat="1" ht="18.75"/>
    <row r="190" s="30" customFormat="1" ht="18.75"/>
    <row r="191" s="30" customFormat="1" ht="18.75"/>
    <row r="192" s="30" customFormat="1" ht="18.75"/>
    <row r="193" s="30" customFormat="1" ht="18.75"/>
    <row r="194" s="30" customFormat="1" ht="18.75"/>
    <row r="195" s="30" customFormat="1" ht="18.75"/>
    <row r="196" s="30" customFormat="1" ht="18.75"/>
    <row r="197" s="30" customFormat="1" ht="18.75"/>
    <row r="198" s="30" customFormat="1" ht="18.75"/>
    <row r="199" s="30" customFormat="1" ht="18.75"/>
    <row r="200" s="30" customFormat="1" ht="18.75"/>
    <row r="201" s="30" customFormat="1" ht="18.75"/>
    <row r="202" s="30" customFormat="1" ht="18.75"/>
    <row r="203" s="30" customFormat="1" ht="18.75"/>
    <row r="204" s="30" customFormat="1" ht="18.75"/>
    <row r="205" s="30" customFormat="1" ht="18.75"/>
    <row r="206" s="30" customFormat="1" ht="18.75"/>
    <row r="207" s="30" customFormat="1" ht="18.75"/>
    <row r="208" s="30" customFormat="1" ht="18.75"/>
    <row r="209" s="30" customFormat="1" ht="18.75"/>
    <row r="210" s="30" customFormat="1" ht="18.75"/>
    <row r="211" s="30" customFormat="1" ht="18.75"/>
    <row r="212" s="30" customFormat="1" ht="18.75"/>
    <row r="213" s="30" customFormat="1" ht="18.75"/>
    <row r="214" s="30" customFormat="1" ht="18.75"/>
    <row r="215" s="30" customFormat="1" ht="18.75"/>
    <row r="216" s="30" customFormat="1" ht="18.75"/>
    <row r="217" s="30" customFormat="1" ht="18.75"/>
    <row r="218" s="30" customFormat="1" ht="18.75"/>
    <row r="219" s="30" customFormat="1" ht="18.75"/>
    <row r="220" s="30" customFormat="1" ht="18.75"/>
  </sheetData>
  <mergeCells count="40">
    <mergeCell ref="B57:K57"/>
    <mergeCell ref="B58:K58"/>
    <mergeCell ref="A59:A61"/>
    <mergeCell ref="B59:B61"/>
    <mergeCell ref="A9:K9"/>
    <mergeCell ref="B10:K10"/>
    <mergeCell ref="A12:A14"/>
    <mergeCell ref="B12:B14"/>
    <mergeCell ref="C12:C14"/>
    <mergeCell ref="E12:H12"/>
    <mergeCell ref="B11:K11"/>
    <mergeCell ref="A29:A31"/>
    <mergeCell ref="B29:B31"/>
    <mergeCell ref="C29:C31"/>
    <mergeCell ref="E29:H29"/>
    <mergeCell ref="E59:H59"/>
    <mergeCell ref="A4:K4"/>
    <mergeCell ref="A5:K5"/>
    <mergeCell ref="A6:K6"/>
    <mergeCell ref="A7:K7"/>
    <mergeCell ref="A8:K8"/>
    <mergeCell ref="B118:K118"/>
    <mergeCell ref="A119:A121"/>
    <mergeCell ref="A112:K112"/>
    <mergeCell ref="A113:K113"/>
    <mergeCell ref="A114:K114"/>
    <mergeCell ref="B119:B121"/>
    <mergeCell ref="C119:C121"/>
    <mergeCell ref="E119:H119"/>
    <mergeCell ref="A115:K115"/>
    <mergeCell ref="A116:K116"/>
    <mergeCell ref="B83:B85"/>
    <mergeCell ref="C83:C85"/>
    <mergeCell ref="E83:H83"/>
    <mergeCell ref="C59:C61"/>
    <mergeCell ref="B117:K117"/>
    <mergeCell ref="A111:K111"/>
    <mergeCell ref="B81:K81"/>
    <mergeCell ref="B82:K82"/>
    <mergeCell ref="A83:A85"/>
  </mergeCells>
  <pageMargins left="0.2" right="0.19" top="0.33" bottom="0.74803149606299213" header="0.2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73"/>
  <sheetViews>
    <sheetView workbookViewId="0">
      <selection activeCell="B15" sqref="B15"/>
    </sheetView>
  </sheetViews>
  <sheetFormatPr defaultRowHeight="14.25"/>
  <cols>
    <col min="1" max="1" width="3.75" customWidth="1"/>
    <col min="2" max="2" width="18" customWidth="1"/>
    <col min="3" max="3" width="17.875" customWidth="1"/>
    <col min="4" max="4" width="15.625" customWidth="1"/>
    <col min="5" max="8" width="12.125" customWidth="1"/>
    <col min="9" max="9" width="10.25" customWidth="1"/>
    <col min="10" max="10" width="11.125" customWidth="1"/>
    <col min="11" max="11" width="9.875" customWidth="1"/>
  </cols>
  <sheetData>
    <row r="1" spans="1:11" s="17" customFormat="1" ht="20.25">
      <c r="K1" s="21" t="s">
        <v>41</v>
      </c>
    </row>
    <row r="2" spans="1:11" ht="23.25">
      <c r="A2" s="338" t="s">
        <v>11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</row>
    <row r="3" spans="1:11" ht="23.25">
      <c r="A3" s="338" t="s">
        <v>16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1" ht="23.25">
      <c r="A4" s="338" t="s">
        <v>42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</row>
    <row r="5" spans="1:11" ht="23.25">
      <c r="A5" s="338" t="s">
        <v>12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</row>
    <row r="6" spans="1:11" ht="16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1"/>
    </row>
    <row r="7" spans="1:11" ht="19.5" customHeight="1">
      <c r="A7" s="345" t="s">
        <v>28</v>
      </c>
      <c r="B7" s="345"/>
      <c r="C7" s="345"/>
      <c r="D7" s="345"/>
      <c r="E7" s="345"/>
      <c r="F7" s="345"/>
      <c r="G7" s="345"/>
      <c r="H7" s="345"/>
      <c r="I7" s="345"/>
      <c r="J7" s="345"/>
      <c r="K7" s="345"/>
    </row>
    <row r="8" spans="1:11" ht="19.5">
      <c r="A8" s="344" t="s">
        <v>29</v>
      </c>
      <c r="B8" s="344"/>
      <c r="C8" s="344"/>
      <c r="D8" s="344"/>
      <c r="E8" s="344"/>
      <c r="F8" s="344"/>
      <c r="G8" s="344"/>
      <c r="H8" s="344"/>
      <c r="I8" s="344"/>
      <c r="J8" s="344"/>
      <c r="K8" s="344"/>
    </row>
    <row r="9" spans="1:11" ht="20.25">
      <c r="A9" s="187"/>
      <c r="B9" s="330" t="s">
        <v>30</v>
      </c>
      <c r="C9" s="330"/>
      <c r="D9" s="330"/>
      <c r="E9" s="330"/>
      <c r="F9" s="330"/>
      <c r="G9" s="330"/>
      <c r="H9" s="330"/>
      <c r="I9" s="330"/>
      <c r="J9" s="330"/>
      <c r="K9" s="330"/>
    </row>
    <row r="10" spans="1:11" ht="20.25">
      <c r="A10" s="187"/>
      <c r="B10" s="330" t="s">
        <v>446</v>
      </c>
      <c r="C10" s="330"/>
      <c r="D10" s="330"/>
      <c r="E10" s="330"/>
      <c r="F10" s="330"/>
      <c r="G10" s="330"/>
      <c r="H10" s="330"/>
      <c r="I10" s="330"/>
      <c r="J10" s="330"/>
      <c r="K10" s="330"/>
    </row>
    <row r="11" spans="1:11" ht="19.5">
      <c r="A11" s="5"/>
      <c r="B11" s="6"/>
      <c r="C11" s="1"/>
      <c r="D11" s="1"/>
      <c r="E11" s="4"/>
      <c r="F11" s="4"/>
      <c r="G11" s="4"/>
      <c r="H11" s="4"/>
      <c r="I11" s="1"/>
      <c r="J11" s="5"/>
      <c r="K11" s="1"/>
    </row>
    <row r="12" spans="1:11" ht="20.25">
      <c r="A12" s="331" t="s">
        <v>0</v>
      </c>
      <c r="B12" s="331" t="s">
        <v>1</v>
      </c>
      <c r="C12" s="331" t="s">
        <v>2</v>
      </c>
      <c r="D12" s="10" t="s">
        <v>3</v>
      </c>
      <c r="E12" s="334" t="s">
        <v>5</v>
      </c>
      <c r="F12" s="335"/>
      <c r="G12" s="335"/>
      <c r="H12" s="336"/>
      <c r="I12" s="7" t="s">
        <v>7</v>
      </c>
      <c r="J12" s="10" t="s">
        <v>9</v>
      </c>
      <c r="K12" s="7" t="s">
        <v>14</v>
      </c>
    </row>
    <row r="13" spans="1:11" ht="20.25">
      <c r="A13" s="332"/>
      <c r="B13" s="332"/>
      <c r="C13" s="332"/>
      <c r="D13" s="16" t="s">
        <v>4</v>
      </c>
      <c r="E13" s="7">
        <v>2561</v>
      </c>
      <c r="F13" s="7">
        <v>2562</v>
      </c>
      <c r="G13" s="7">
        <v>2563</v>
      </c>
      <c r="H13" s="7">
        <v>2564</v>
      </c>
      <c r="I13" s="8" t="s">
        <v>8</v>
      </c>
      <c r="J13" s="11" t="s">
        <v>10</v>
      </c>
      <c r="K13" s="12" t="s">
        <v>15</v>
      </c>
    </row>
    <row r="14" spans="1:11" ht="20.25">
      <c r="A14" s="333"/>
      <c r="B14" s="333"/>
      <c r="C14" s="333"/>
      <c r="D14" s="14"/>
      <c r="E14" s="9" t="s">
        <v>6</v>
      </c>
      <c r="F14" s="9" t="s">
        <v>6</v>
      </c>
      <c r="G14" s="9" t="s">
        <v>6</v>
      </c>
      <c r="H14" s="9" t="s">
        <v>6</v>
      </c>
      <c r="I14" s="9"/>
      <c r="J14" s="15"/>
      <c r="K14" s="9"/>
    </row>
    <row r="15" spans="1:11" s="30" customFormat="1" ht="18.75">
      <c r="A15" s="31">
        <v>1</v>
      </c>
    </row>
    <row r="16" spans="1:11" s="30" customFormat="1" ht="18.75">
      <c r="A16" s="33"/>
    </row>
    <row r="17" s="30" customFormat="1" ht="18.75"/>
    <row r="18" s="30" customFormat="1" ht="18.75"/>
    <row r="19" s="30" customFormat="1" ht="18.75"/>
    <row r="20" s="30" customFormat="1" ht="18.75"/>
    <row r="21" s="30" customFormat="1" ht="18.75"/>
    <row r="22" s="30" customFormat="1" ht="18.75"/>
    <row r="23" s="30" customFormat="1" ht="18.75"/>
    <row r="24" s="30" customFormat="1" ht="18.75"/>
    <row r="25" s="30" customFormat="1" ht="18.75"/>
    <row r="26" s="30" customFormat="1" ht="18.75"/>
    <row r="27" s="30" customFormat="1" ht="18.75"/>
    <row r="28" s="30" customFormat="1" ht="18.75"/>
    <row r="29" s="30" customFormat="1" ht="18.75"/>
    <row r="30" s="30" customFormat="1" ht="18.75"/>
    <row r="31" s="30" customFormat="1" ht="18.75"/>
    <row r="32" s="30" customFormat="1" ht="18.75"/>
    <row r="33" s="30" customFormat="1" ht="18.75"/>
    <row r="34" s="30" customFormat="1" ht="18.75"/>
    <row r="35" s="30" customFormat="1" ht="18.75"/>
    <row r="36" s="30" customFormat="1" ht="18.75"/>
    <row r="37" s="30" customFormat="1" ht="18.75"/>
    <row r="38" s="30" customFormat="1" ht="18.75"/>
    <row r="39" s="30" customFormat="1" ht="18.75"/>
    <row r="40" s="30" customFormat="1" ht="18.75"/>
    <row r="41" s="30" customFormat="1" ht="18.75"/>
    <row r="42" s="30" customFormat="1" ht="18.75"/>
    <row r="43" s="30" customFormat="1" ht="18.75"/>
    <row r="44" s="30" customFormat="1" ht="18.75"/>
    <row r="45" s="30" customFormat="1" ht="18.75"/>
    <row r="46" s="30" customFormat="1" ht="18.75"/>
    <row r="47" s="30" customFormat="1" ht="18.75"/>
    <row r="48" s="30" customFormat="1" ht="18.75"/>
    <row r="49" s="30" customFormat="1" ht="18.75"/>
    <row r="50" s="30" customFormat="1" ht="18.75"/>
    <row r="51" s="30" customFormat="1" ht="18.75"/>
    <row r="52" s="30" customFormat="1" ht="18.75"/>
    <row r="53" s="30" customFormat="1" ht="18.75"/>
    <row r="54" s="30" customFormat="1" ht="18.75"/>
    <row r="55" s="30" customFormat="1" ht="18.75"/>
    <row r="56" s="30" customFormat="1" ht="18.75"/>
    <row r="57" s="30" customFormat="1" ht="18.75"/>
    <row r="58" s="30" customFormat="1" ht="18.75"/>
    <row r="59" s="30" customFormat="1" ht="18.75"/>
    <row r="60" s="30" customFormat="1" ht="18.75"/>
    <row r="61" s="30" customFormat="1" ht="18.75"/>
    <row r="62" s="30" customFormat="1" ht="18.75"/>
    <row r="63" s="30" customFormat="1" ht="18.75"/>
    <row r="64" s="30" customFormat="1" ht="18.75"/>
    <row r="65" s="30" customFormat="1" ht="18.75"/>
    <row r="66" s="30" customFormat="1" ht="18.75"/>
    <row r="67" s="30" customFormat="1" ht="18.75"/>
    <row r="68" s="30" customFormat="1" ht="18.75"/>
    <row r="69" s="30" customFormat="1" ht="18.75"/>
    <row r="70" s="30" customFormat="1" ht="18.75"/>
    <row r="71" s="30" customFormat="1" ht="18.75"/>
    <row r="72" s="30" customFormat="1" ht="18.75"/>
    <row r="73" s="30" customFormat="1" ht="18.75"/>
    <row r="74" s="30" customFormat="1" ht="18.75"/>
    <row r="75" s="30" customFormat="1" ht="18.75"/>
    <row r="76" s="30" customFormat="1" ht="18.75"/>
    <row r="77" s="30" customFormat="1" ht="18.75"/>
    <row r="78" s="30" customFormat="1" ht="18.75"/>
    <row r="79" s="30" customFormat="1" ht="18.75"/>
    <row r="80" s="30" customFormat="1" ht="18.75"/>
    <row r="81" s="30" customFormat="1" ht="18.75"/>
    <row r="82" s="30" customFormat="1" ht="18.75"/>
    <row r="83" s="30" customFormat="1" ht="18.75"/>
    <row r="84" s="30" customFormat="1" ht="18.75"/>
    <row r="85" s="30" customFormat="1" ht="18.75"/>
    <row r="86" s="30" customFormat="1" ht="18.75"/>
    <row r="87" s="30" customFormat="1" ht="18.75"/>
    <row r="88" s="30" customFormat="1" ht="18.75"/>
    <row r="89" s="30" customFormat="1" ht="18.75"/>
    <row r="90" s="30" customFormat="1" ht="18.75"/>
    <row r="91" s="30" customFormat="1" ht="18.75"/>
    <row r="92" s="30" customFormat="1" ht="18.75"/>
    <row r="93" s="30" customFormat="1" ht="18.75"/>
    <row r="94" s="30" customFormat="1" ht="18.75"/>
    <row r="95" s="30" customFormat="1" ht="18.75"/>
    <row r="96" s="30" customFormat="1" ht="18.75"/>
    <row r="97" s="30" customFormat="1" ht="18.75"/>
    <row r="98" s="30" customFormat="1" ht="18.75"/>
    <row r="99" s="30" customFormat="1" ht="18.75"/>
    <row r="100" s="30" customFormat="1" ht="18.75"/>
    <row r="101" s="30" customFormat="1" ht="18.75"/>
    <row r="102" s="30" customFormat="1" ht="18.75"/>
    <row r="103" s="30" customFormat="1" ht="18.75"/>
    <row r="104" s="30" customFormat="1" ht="18.75"/>
    <row r="105" s="30" customFormat="1" ht="18.75"/>
    <row r="106" s="30" customFormat="1" ht="18.75"/>
    <row r="107" s="30" customFormat="1" ht="18.75"/>
    <row r="108" s="30" customFormat="1" ht="18.75"/>
    <row r="109" s="30" customFormat="1" ht="18.75"/>
    <row r="110" s="30" customFormat="1" ht="18.75"/>
    <row r="111" s="30" customFormat="1" ht="18.75"/>
    <row r="112" s="30" customFormat="1" ht="18.75"/>
    <row r="113" s="30" customFormat="1" ht="18.75"/>
    <row r="114" s="30" customFormat="1" ht="18.75"/>
    <row r="115" s="30" customFormat="1" ht="18.75"/>
    <row r="116" s="30" customFormat="1" ht="18.75"/>
    <row r="117" s="30" customFormat="1" ht="18.75"/>
    <row r="118" s="30" customFormat="1" ht="18.75"/>
    <row r="119" s="30" customFormat="1" ht="18.75"/>
    <row r="120" s="30" customFormat="1" ht="18.75"/>
    <row r="121" s="30" customFormat="1" ht="18.75"/>
    <row r="122" s="30" customFormat="1" ht="18.75"/>
    <row r="123" s="30" customFormat="1" ht="18.75"/>
    <row r="124" s="30" customFormat="1" ht="18.75"/>
    <row r="125" s="30" customFormat="1" ht="18.75"/>
    <row r="126" s="30" customFormat="1" ht="18.75"/>
    <row r="127" s="30" customFormat="1" ht="18.75"/>
    <row r="128" s="30" customFormat="1" ht="18.75"/>
    <row r="129" s="30" customFormat="1" ht="18.75"/>
    <row r="130" s="30" customFormat="1" ht="18.75"/>
    <row r="131" s="30" customFormat="1" ht="18.75"/>
    <row r="132" s="30" customFormat="1" ht="18.75"/>
    <row r="133" s="30" customFormat="1" ht="18.75"/>
    <row r="134" s="30" customFormat="1" ht="18.75"/>
    <row r="135" s="30" customFormat="1" ht="18.75"/>
    <row r="136" s="30" customFormat="1" ht="18.75"/>
    <row r="137" s="30" customFormat="1" ht="18.75"/>
    <row r="138" s="30" customFormat="1" ht="18.75"/>
    <row r="139" s="30" customFormat="1" ht="18.75"/>
    <row r="140" s="30" customFormat="1" ht="18.75"/>
    <row r="141" s="30" customFormat="1" ht="18.75"/>
    <row r="142" s="30" customFormat="1" ht="18.75"/>
    <row r="143" s="30" customFormat="1" ht="18.75"/>
    <row r="144" s="30" customFormat="1" ht="18.75"/>
    <row r="145" s="30" customFormat="1" ht="18.75"/>
    <row r="146" s="30" customFormat="1" ht="18.75"/>
    <row r="147" s="30" customFormat="1" ht="18.75"/>
    <row r="148" s="30" customFormat="1" ht="18.75"/>
    <row r="149" s="30" customFormat="1" ht="18.75"/>
    <row r="150" s="30" customFormat="1" ht="18.75"/>
    <row r="151" s="30" customFormat="1" ht="18.75"/>
    <row r="152" s="30" customFormat="1" ht="18.75"/>
    <row r="153" s="30" customFormat="1" ht="18.75"/>
    <row r="154" s="30" customFormat="1" ht="18.75"/>
    <row r="155" s="30" customFormat="1" ht="18.75"/>
    <row r="156" s="30" customFormat="1" ht="18.75"/>
    <row r="157" s="30" customFormat="1" ht="18.75"/>
    <row r="158" s="30" customFormat="1" ht="18.75"/>
    <row r="159" s="30" customFormat="1" ht="18.75"/>
    <row r="160" s="30" customFormat="1" ht="18.75"/>
    <row r="161" s="30" customFormat="1" ht="18.75"/>
    <row r="162" s="30" customFormat="1" ht="18.75"/>
    <row r="163" s="30" customFormat="1" ht="18.75"/>
    <row r="164" s="30" customFormat="1" ht="18.75"/>
    <row r="165" s="30" customFormat="1" ht="18.75"/>
    <row r="166" s="30" customFormat="1" ht="18.75"/>
    <row r="167" s="30" customFormat="1" ht="18.75"/>
    <row r="168" s="30" customFormat="1" ht="18.75"/>
    <row r="169" s="30" customFormat="1" ht="18.75"/>
    <row r="170" s="30" customFormat="1" ht="18.75"/>
    <row r="171" s="30" customFormat="1" ht="18.75"/>
    <row r="172" s="30" customFormat="1" ht="18.75"/>
    <row r="173" s="30" customFormat="1" ht="18.75"/>
  </sheetData>
  <mergeCells count="12">
    <mergeCell ref="A8:K8"/>
    <mergeCell ref="A2:K2"/>
    <mergeCell ref="A3:K3"/>
    <mergeCell ref="A4:K4"/>
    <mergeCell ref="A5:K5"/>
    <mergeCell ref="A7:K7"/>
    <mergeCell ref="B9:K9"/>
    <mergeCell ref="B10:K10"/>
    <mergeCell ref="A12:A14"/>
    <mergeCell ref="B12:B14"/>
    <mergeCell ref="C12:C14"/>
    <mergeCell ref="E12:H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25"/>
  <sheetViews>
    <sheetView topLeftCell="A106" zoomScaleSheetLayoutView="110" workbookViewId="0">
      <selection activeCell="D121" sqref="D121"/>
    </sheetView>
  </sheetViews>
  <sheetFormatPr defaultRowHeight="20.25"/>
  <cols>
    <col min="1" max="1" width="2.25" style="213" customWidth="1"/>
    <col min="2" max="2" width="35.5" style="17" customWidth="1"/>
    <col min="3" max="3" width="6.625" style="17" customWidth="1"/>
    <col min="4" max="4" width="12.625" style="17" customWidth="1"/>
    <col min="5" max="5" width="6.625" style="17" customWidth="1"/>
    <col min="6" max="6" width="12.625" style="17" customWidth="1"/>
    <col min="7" max="7" width="6.625" style="17" customWidth="1"/>
    <col min="8" max="8" width="12.625" style="17" customWidth="1"/>
    <col min="9" max="9" width="6.625" style="17" customWidth="1"/>
    <col min="10" max="10" width="12.625" style="17" customWidth="1"/>
    <col min="11" max="11" width="7.125" style="17" customWidth="1"/>
    <col min="12" max="12" width="13.25" style="17" customWidth="1"/>
    <col min="13" max="16384" width="9" style="17"/>
  </cols>
  <sheetData>
    <row r="1" spans="1:12">
      <c r="L1" s="21" t="s">
        <v>43</v>
      </c>
    </row>
    <row r="2" spans="1:12">
      <c r="B2" s="351" t="s">
        <v>52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</row>
    <row r="3" spans="1:12">
      <c r="B3" s="351" t="s">
        <v>812</v>
      </c>
      <c r="C3" s="351"/>
      <c r="D3" s="351"/>
      <c r="E3" s="351"/>
      <c r="F3" s="351"/>
      <c r="G3" s="351"/>
      <c r="H3" s="351"/>
      <c r="I3" s="351"/>
      <c r="J3" s="351"/>
      <c r="K3" s="351"/>
      <c r="L3" s="351"/>
    </row>
    <row r="4" spans="1:12">
      <c r="B4" s="351" t="s">
        <v>53</v>
      </c>
      <c r="C4" s="351"/>
      <c r="D4" s="351"/>
      <c r="E4" s="351"/>
      <c r="F4" s="351"/>
      <c r="G4" s="351"/>
      <c r="H4" s="351"/>
      <c r="I4" s="351"/>
      <c r="J4" s="351"/>
      <c r="K4" s="351"/>
      <c r="L4" s="351"/>
    </row>
    <row r="6" spans="1:12" s="23" customFormat="1">
      <c r="A6" s="354" t="s">
        <v>44</v>
      </c>
      <c r="B6" s="355"/>
      <c r="C6" s="360" t="s">
        <v>45</v>
      </c>
      <c r="D6" s="360"/>
      <c r="E6" s="360" t="s">
        <v>48</v>
      </c>
      <c r="F6" s="360"/>
      <c r="G6" s="360" t="s">
        <v>49</v>
      </c>
      <c r="H6" s="360"/>
      <c r="I6" s="360" t="s">
        <v>50</v>
      </c>
      <c r="J6" s="360"/>
      <c r="K6" s="360" t="s">
        <v>51</v>
      </c>
      <c r="L6" s="360"/>
    </row>
    <row r="7" spans="1:12" s="23" customFormat="1">
      <c r="A7" s="356"/>
      <c r="B7" s="357"/>
      <c r="C7" s="24" t="s">
        <v>46</v>
      </c>
      <c r="D7" s="24" t="s">
        <v>47</v>
      </c>
      <c r="E7" s="24" t="s">
        <v>46</v>
      </c>
      <c r="F7" s="24" t="s">
        <v>47</v>
      </c>
      <c r="G7" s="24" t="s">
        <v>46</v>
      </c>
      <c r="H7" s="24" t="s">
        <v>47</v>
      </c>
      <c r="I7" s="24" t="s">
        <v>46</v>
      </c>
      <c r="J7" s="24" t="s">
        <v>47</v>
      </c>
      <c r="K7" s="24" t="s">
        <v>46</v>
      </c>
      <c r="L7" s="24" t="s">
        <v>47</v>
      </c>
    </row>
    <row r="8" spans="1:12" s="23" customFormat="1">
      <c r="A8" s="358"/>
      <c r="B8" s="359"/>
      <c r="C8" s="25" t="s">
        <v>1</v>
      </c>
      <c r="D8" s="25" t="s">
        <v>6</v>
      </c>
      <c r="E8" s="25" t="s">
        <v>1</v>
      </c>
      <c r="F8" s="25" t="s">
        <v>6</v>
      </c>
      <c r="G8" s="25" t="s">
        <v>1</v>
      </c>
      <c r="H8" s="25" t="s">
        <v>6</v>
      </c>
      <c r="I8" s="25" t="s">
        <v>1</v>
      </c>
      <c r="J8" s="25" t="s">
        <v>6</v>
      </c>
      <c r="K8" s="25" t="s">
        <v>1</v>
      </c>
      <c r="L8" s="25" t="s">
        <v>6</v>
      </c>
    </row>
    <row r="9" spans="1:12" s="214" customFormat="1">
      <c r="A9" s="217">
        <v>1</v>
      </c>
      <c r="B9" s="218" t="s">
        <v>788</v>
      </c>
      <c r="C9" s="271"/>
      <c r="D9" s="271"/>
      <c r="E9" s="271"/>
      <c r="F9" s="271"/>
      <c r="G9" s="271"/>
      <c r="H9" s="271"/>
      <c r="I9" s="271"/>
      <c r="J9" s="271"/>
      <c r="K9" s="271"/>
      <c r="L9" s="271"/>
    </row>
    <row r="10" spans="1:12">
      <c r="A10" s="219"/>
      <c r="B10" s="220" t="s">
        <v>789</v>
      </c>
      <c r="C10" s="141">
        <v>47</v>
      </c>
      <c r="D10" s="162">
        <v>31098000</v>
      </c>
      <c r="E10" s="141">
        <v>45</v>
      </c>
      <c r="F10" s="162">
        <v>30241000</v>
      </c>
      <c r="G10" s="141">
        <v>42</v>
      </c>
      <c r="H10" s="162">
        <v>26970000</v>
      </c>
      <c r="I10" s="141">
        <v>42</v>
      </c>
      <c r="J10" s="162">
        <v>27961000</v>
      </c>
      <c r="K10" s="141">
        <f t="shared" ref="K10:L12" si="0">SUM(C10+E10+G10+I10)</f>
        <v>176</v>
      </c>
      <c r="L10" s="273">
        <f t="shared" si="0"/>
        <v>116270000</v>
      </c>
    </row>
    <row r="11" spans="1:12">
      <c r="A11" s="219"/>
      <c r="B11" s="220" t="s">
        <v>790</v>
      </c>
      <c r="C11" s="141">
        <v>3</v>
      </c>
      <c r="D11" s="162">
        <v>800000</v>
      </c>
      <c r="E11" s="141">
        <v>3</v>
      </c>
      <c r="F11" s="162">
        <v>800000</v>
      </c>
      <c r="G11" s="141">
        <v>3</v>
      </c>
      <c r="H11" s="162">
        <v>800000</v>
      </c>
      <c r="I11" s="141">
        <v>3</v>
      </c>
      <c r="J11" s="162">
        <v>800000</v>
      </c>
      <c r="K11" s="141">
        <f t="shared" si="0"/>
        <v>12</v>
      </c>
      <c r="L11" s="273">
        <f t="shared" si="0"/>
        <v>3200000</v>
      </c>
    </row>
    <row r="12" spans="1:12" s="214" customFormat="1">
      <c r="A12" s="352" t="s">
        <v>791</v>
      </c>
      <c r="B12" s="353"/>
      <c r="C12" s="272">
        <f t="shared" ref="C12:J12" si="1">SUM(C10:C11)</f>
        <v>50</v>
      </c>
      <c r="D12" s="274">
        <f t="shared" si="1"/>
        <v>31898000</v>
      </c>
      <c r="E12" s="272">
        <f t="shared" si="1"/>
        <v>48</v>
      </c>
      <c r="F12" s="274">
        <f t="shared" si="1"/>
        <v>31041000</v>
      </c>
      <c r="G12" s="272">
        <f t="shared" si="1"/>
        <v>45</v>
      </c>
      <c r="H12" s="274">
        <f t="shared" si="1"/>
        <v>27770000</v>
      </c>
      <c r="I12" s="272">
        <f t="shared" si="1"/>
        <v>45</v>
      </c>
      <c r="J12" s="274">
        <f t="shared" si="1"/>
        <v>28761000</v>
      </c>
      <c r="K12" s="272">
        <f t="shared" si="0"/>
        <v>188</v>
      </c>
      <c r="L12" s="274">
        <f t="shared" si="0"/>
        <v>119470000</v>
      </c>
    </row>
    <row r="13" spans="1:12" s="214" customFormat="1">
      <c r="A13" s="217">
        <v>2</v>
      </c>
      <c r="B13" s="218" t="s">
        <v>792</v>
      </c>
      <c r="C13" s="271"/>
      <c r="D13" s="271"/>
      <c r="E13" s="271"/>
      <c r="F13" s="271"/>
      <c r="G13" s="271"/>
      <c r="H13" s="271"/>
      <c r="I13" s="271"/>
      <c r="J13" s="271"/>
      <c r="K13" s="271"/>
      <c r="L13" s="271"/>
    </row>
    <row r="14" spans="1:12">
      <c r="A14" s="219"/>
      <c r="B14" s="220" t="s">
        <v>793</v>
      </c>
      <c r="C14" s="141">
        <v>6</v>
      </c>
      <c r="D14" s="162">
        <v>750000</v>
      </c>
      <c r="E14" s="141">
        <v>6</v>
      </c>
      <c r="F14" s="162">
        <v>750000</v>
      </c>
      <c r="G14" s="141">
        <v>6</v>
      </c>
      <c r="H14" s="162">
        <v>750000</v>
      </c>
      <c r="I14" s="141">
        <v>6</v>
      </c>
      <c r="J14" s="162">
        <v>750000</v>
      </c>
      <c r="K14" s="141">
        <f t="shared" ref="K14:L20" si="2">SUM(C14+E14+G14+I14)</f>
        <v>24</v>
      </c>
      <c r="L14" s="273">
        <f t="shared" si="2"/>
        <v>3000000</v>
      </c>
    </row>
    <row r="15" spans="1:12">
      <c r="A15" s="219"/>
      <c r="B15" s="220" t="s">
        <v>794</v>
      </c>
      <c r="C15" s="141">
        <v>3</v>
      </c>
      <c r="D15" s="162">
        <v>300000</v>
      </c>
      <c r="E15" s="141">
        <v>3</v>
      </c>
      <c r="F15" s="162">
        <v>300000</v>
      </c>
      <c r="G15" s="141">
        <v>3</v>
      </c>
      <c r="H15" s="162">
        <v>300000</v>
      </c>
      <c r="I15" s="141">
        <v>3</v>
      </c>
      <c r="J15" s="162">
        <v>300000</v>
      </c>
      <c r="K15" s="141">
        <f t="shared" si="2"/>
        <v>12</v>
      </c>
      <c r="L15" s="273">
        <f t="shared" si="2"/>
        <v>1200000</v>
      </c>
    </row>
    <row r="16" spans="1:12">
      <c r="A16" s="219"/>
      <c r="B16" s="220" t="s">
        <v>795</v>
      </c>
      <c r="C16" s="141">
        <v>1</v>
      </c>
      <c r="D16" s="162">
        <v>300000</v>
      </c>
      <c r="E16" s="141">
        <v>1</v>
      </c>
      <c r="F16" s="162">
        <v>300000</v>
      </c>
      <c r="G16" s="141">
        <v>1</v>
      </c>
      <c r="H16" s="162">
        <v>300000</v>
      </c>
      <c r="I16" s="141">
        <v>1</v>
      </c>
      <c r="J16" s="162">
        <v>300000</v>
      </c>
      <c r="K16" s="141">
        <f t="shared" si="2"/>
        <v>4</v>
      </c>
      <c r="L16" s="273">
        <f t="shared" si="2"/>
        <v>1200000</v>
      </c>
    </row>
    <row r="17" spans="1:12">
      <c r="A17" s="219"/>
      <c r="B17" s="220" t="s">
        <v>796</v>
      </c>
      <c r="C17" s="141">
        <v>3</v>
      </c>
      <c r="D17" s="162">
        <v>75000</v>
      </c>
      <c r="E17" s="141">
        <v>3</v>
      </c>
      <c r="F17" s="162">
        <v>75000</v>
      </c>
      <c r="G17" s="141">
        <v>3</v>
      </c>
      <c r="H17" s="162">
        <v>75000</v>
      </c>
      <c r="I17" s="141">
        <v>3</v>
      </c>
      <c r="J17" s="162">
        <v>75000</v>
      </c>
      <c r="K17" s="141">
        <f t="shared" si="2"/>
        <v>12</v>
      </c>
      <c r="L17" s="273">
        <f t="shared" si="2"/>
        <v>300000</v>
      </c>
    </row>
    <row r="18" spans="1:12">
      <c r="A18" s="219"/>
      <c r="B18" s="220" t="s">
        <v>797</v>
      </c>
      <c r="C18" s="141">
        <v>1</v>
      </c>
      <c r="D18" s="162">
        <v>200000</v>
      </c>
      <c r="E18" s="141">
        <v>1</v>
      </c>
      <c r="F18" s="162">
        <v>200000</v>
      </c>
      <c r="G18" s="141">
        <v>1</v>
      </c>
      <c r="H18" s="162">
        <v>200000</v>
      </c>
      <c r="I18" s="141">
        <v>1</v>
      </c>
      <c r="J18" s="162">
        <v>200000</v>
      </c>
      <c r="K18" s="141">
        <f t="shared" si="2"/>
        <v>4</v>
      </c>
      <c r="L18" s="273">
        <f t="shared" si="2"/>
        <v>800000</v>
      </c>
    </row>
    <row r="19" spans="1:12">
      <c r="A19" s="222"/>
      <c r="B19" s="223" t="s">
        <v>798</v>
      </c>
      <c r="C19" s="142">
        <v>4</v>
      </c>
      <c r="D19" s="253">
        <v>10951200</v>
      </c>
      <c r="E19" s="142">
        <v>4</v>
      </c>
      <c r="F19" s="253">
        <v>10951200</v>
      </c>
      <c r="G19" s="142">
        <v>4</v>
      </c>
      <c r="H19" s="253">
        <v>10951200</v>
      </c>
      <c r="I19" s="142">
        <v>4</v>
      </c>
      <c r="J19" s="253">
        <v>10951200</v>
      </c>
      <c r="K19" s="142">
        <f t="shared" si="2"/>
        <v>16</v>
      </c>
      <c r="L19" s="277">
        <f t="shared" si="2"/>
        <v>43804800</v>
      </c>
    </row>
    <row r="20" spans="1:12" s="214" customFormat="1">
      <c r="A20" s="356" t="s">
        <v>791</v>
      </c>
      <c r="B20" s="357"/>
      <c r="C20" s="26">
        <f>SUM(C14:C19)</f>
        <v>18</v>
      </c>
      <c r="D20" s="276">
        <f>SUM(D14:D19)</f>
        <v>12576200</v>
      </c>
      <c r="E20" s="26">
        <f>SUM(E14:E19)</f>
        <v>18</v>
      </c>
      <c r="F20" s="276">
        <v>12576200</v>
      </c>
      <c r="G20" s="26">
        <f>SUM(G14:G19)</f>
        <v>18</v>
      </c>
      <c r="H20" s="276">
        <f>SUM(H14:H19)</f>
        <v>12576200</v>
      </c>
      <c r="I20" s="26">
        <f>SUM(I14:I19)</f>
        <v>18</v>
      </c>
      <c r="J20" s="276">
        <f>SUM(J14:J19)</f>
        <v>12576200</v>
      </c>
      <c r="K20" s="26">
        <f t="shared" si="2"/>
        <v>72</v>
      </c>
      <c r="L20" s="278">
        <f t="shared" si="2"/>
        <v>50304800</v>
      </c>
    </row>
    <row r="21" spans="1:12" s="214" customFormat="1">
      <c r="A21" s="217">
        <v>3</v>
      </c>
      <c r="B21" s="218" t="s">
        <v>799</v>
      </c>
      <c r="C21" s="271"/>
      <c r="D21" s="271"/>
      <c r="E21" s="271"/>
      <c r="F21" s="271"/>
      <c r="G21" s="271"/>
      <c r="H21" s="271"/>
      <c r="I21" s="271"/>
      <c r="J21" s="271"/>
      <c r="K21" s="271"/>
      <c r="L21" s="271"/>
    </row>
    <row r="22" spans="1:12">
      <c r="A22" s="219"/>
      <c r="B22" s="220" t="s">
        <v>800</v>
      </c>
      <c r="C22" s="141">
        <v>4</v>
      </c>
      <c r="D22" s="162">
        <v>7400000</v>
      </c>
      <c r="E22" s="141">
        <v>2</v>
      </c>
      <c r="F22" s="162">
        <v>400000</v>
      </c>
      <c r="G22" s="141">
        <v>2</v>
      </c>
      <c r="H22" s="162">
        <v>400000</v>
      </c>
      <c r="I22" s="141">
        <v>2</v>
      </c>
      <c r="J22" s="162">
        <v>400000</v>
      </c>
      <c r="K22" s="141">
        <v>10</v>
      </c>
      <c r="L22" s="162">
        <v>5800000</v>
      </c>
    </row>
    <row r="23" spans="1:12">
      <c r="A23" s="219"/>
      <c r="B23" s="220" t="s">
        <v>801</v>
      </c>
      <c r="C23" s="141">
        <v>4</v>
      </c>
      <c r="D23" s="162">
        <v>420000</v>
      </c>
      <c r="E23" s="141">
        <v>4</v>
      </c>
      <c r="F23" s="162">
        <v>420000</v>
      </c>
      <c r="G23" s="141">
        <v>4</v>
      </c>
      <c r="H23" s="162">
        <v>420000</v>
      </c>
      <c r="I23" s="141">
        <v>4</v>
      </c>
      <c r="J23" s="162">
        <v>420000</v>
      </c>
      <c r="K23" s="141">
        <v>16</v>
      </c>
      <c r="L23" s="162">
        <v>1680000</v>
      </c>
    </row>
    <row r="24" spans="1:12">
      <c r="A24" s="219"/>
      <c r="B24" s="220" t="s">
        <v>802</v>
      </c>
      <c r="C24" s="141">
        <v>1</v>
      </c>
      <c r="D24" s="162">
        <v>300000</v>
      </c>
      <c r="E24" s="141">
        <v>1</v>
      </c>
      <c r="F24" s="162">
        <v>300000</v>
      </c>
      <c r="G24" s="141">
        <v>1</v>
      </c>
      <c r="H24" s="162">
        <v>300000</v>
      </c>
      <c r="I24" s="141">
        <v>1</v>
      </c>
      <c r="J24" s="162">
        <v>300000</v>
      </c>
      <c r="K24" s="141">
        <v>4</v>
      </c>
      <c r="L24" s="162">
        <v>1200000</v>
      </c>
    </row>
    <row r="25" spans="1:12">
      <c r="A25" s="222"/>
      <c r="B25" s="223" t="s">
        <v>803</v>
      </c>
      <c r="C25" s="142">
        <v>6</v>
      </c>
      <c r="D25" s="253">
        <v>150000</v>
      </c>
      <c r="E25" s="142">
        <v>5</v>
      </c>
      <c r="F25" s="253">
        <v>100000</v>
      </c>
      <c r="G25" s="142">
        <v>5</v>
      </c>
      <c r="H25" s="253">
        <v>100000</v>
      </c>
      <c r="I25" s="142">
        <v>5</v>
      </c>
      <c r="J25" s="253">
        <v>100000</v>
      </c>
      <c r="K25" s="142">
        <v>21</v>
      </c>
      <c r="L25" s="253">
        <v>450000</v>
      </c>
    </row>
    <row r="26" spans="1:12" s="214" customFormat="1">
      <c r="A26" s="365" t="s">
        <v>791</v>
      </c>
      <c r="B26" s="365"/>
      <c r="C26" s="275">
        <f t="shared" ref="C26:L26" si="3">SUM(C22:C25)</f>
        <v>15</v>
      </c>
      <c r="D26" s="279">
        <f t="shared" si="3"/>
        <v>8270000</v>
      </c>
      <c r="E26" s="275">
        <f t="shared" si="3"/>
        <v>12</v>
      </c>
      <c r="F26" s="279">
        <f t="shared" si="3"/>
        <v>1220000</v>
      </c>
      <c r="G26" s="275">
        <f t="shared" si="3"/>
        <v>12</v>
      </c>
      <c r="H26" s="279">
        <f t="shared" si="3"/>
        <v>1220000</v>
      </c>
      <c r="I26" s="275">
        <f t="shared" si="3"/>
        <v>12</v>
      </c>
      <c r="J26" s="279">
        <f t="shared" si="3"/>
        <v>1220000</v>
      </c>
      <c r="K26" s="275">
        <f t="shared" si="3"/>
        <v>51</v>
      </c>
      <c r="L26" s="279">
        <f t="shared" si="3"/>
        <v>9130000</v>
      </c>
    </row>
    <row r="32" spans="1:12">
      <c r="A32" s="354" t="s">
        <v>44</v>
      </c>
      <c r="B32" s="355"/>
      <c r="C32" s="360" t="s">
        <v>45</v>
      </c>
      <c r="D32" s="360"/>
      <c r="E32" s="360" t="s">
        <v>48</v>
      </c>
      <c r="F32" s="360"/>
      <c r="G32" s="360" t="s">
        <v>49</v>
      </c>
      <c r="H32" s="360"/>
      <c r="I32" s="360" t="s">
        <v>50</v>
      </c>
      <c r="J32" s="360"/>
      <c r="K32" s="360" t="s">
        <v>51</v>
      </c>
      <c r="L32" s="360"/>
    </row>
    <row r="33" spans="1:12">
      <c r="A33" s="356"/>
      <c r="B33" s="357"/>
      <c r="C33" s="156" t="s">
        <v>46</v>
      </c>
      <c r="D33" s="156" t="s">
        <v>47</v>
      </c>
      <c r="E33" s="156" t="s">
        <v>46</v>
      </c>
      <c r="F33" s="156" t="s">
        <v>47</v>
      </c>
      <c r="G33" s="156" t="s">
        <v>46</v>
      </c>
      <c r="H33" s="156" t="s">
        <v>47</v>
      </c>
      <c r="I33" s="156" t="s">
        <v>46</v>
      </c>
      <c r="J33" s="156" t="s">
        <v>47</v>
      </c>
      <c r="K33" s="156" t="s">
        <v>46</v>
      </c>
      <c r="L33" s="156" t="s">
        <v>47</v>
      </c>
    </row>
    <row r="34" spans="1:12">
      <c r="A34" s="358"/>
      <c r="B34" s="359"/>
      <c r="C34" s="25" t="s">
        <v>1</v>
      </c>
      <c r="D34" s="25" t="s">
        <v>6</v>
      </c>
      <c r="E34" s="25" t="s">
        <v>1</v>
      </c>
      <c r="F34" s="25" t="s">
        <v>6</v>
      </c>
      <c r="G34" s="25" t="s">
        <v>1</v>
      </c>
      <c r="H34" s="25" t="s">
        <v>6</v>
      </c>
      <c r="I34" s="25" t="s">
        <v>1</v>
      </c>
      <c r="J34" s="25" t="s">
        <v>6</v>
      </c>
      <c r="K34" s="25" t="s">
        <v>1</v>
      </c>
      <c r="L34" s="25" t="s">
        <v>6</v>
      </c>
    </row>
    <row r="35" spans="1:12" s="214" customFormat="1">
      <c r="A35" s="217">
        <v>4</v>
      </c>
      <c r="B35" s="224" t="s">
        <v>804</v>
      </c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>
      <c r="A36" s="219"/>
      <c r="B36" s="225" t="s">
        <v>805</v>
      </c>
      <c r="C36" s="141">
        <v>7</v>
      </c>
      <c r="D36" s="162">
        <v>1956000</v>
      </c>
      <c r="E36" s="141">
        <v>4</v>
      </c>
      <c r="F36" s="162">
        <v>306000</v>
      </c>
      <c r="G36" s="141">
        <v>4</v>
      </c>
      <c r="H36" s="162">
        <v>306000</v>
      </c>
      <c r="I36" s="141">
        <v>4</v>
      </c>
      <c r="J36" s="162">
        <v>306000</v>
      </c>
      <c r="K36" s="141">
        <f t="shared" ref="K36:L38" si="4">SUM(C36+E36+G36+I36)</f>
        <v>19</v>
      </c>
      <c r="L36" s="162">
        <f t="shared" si="4"/>
        <v>2874000</v>
      </c>
    </row>
    <row r="37" spans="1:12">
      <c r="A37" s="219"/>
      <c r="B37" s="225" t="s">
        <v>806</v>
      </c>
      <c r="C37" s="141">
        <v>4</v>
      </c>
      <c r="D37" s="162">
        <v>1300000</v>
      </c>
      <c r="E37" s="141">
        <v>3</v>
      </c>
      <c r="F37" s="162">
        <v>550000</v>
      </c>
      <c r="G37" s="141">
        <v>3</v>
      </c>
      <c r="H37" s="162">
        <v>550000</v>
      </c>
      <c r="I37" s="141">
        <v>3</v>
      </c>
      <c r="J37" s="162">
        <v>550000</v>
      </c>
      <c r="K37" s="141">
        <f t="shared" si="4"/>
        <v>13</v>
      </c>
      <c r="L37" s="162">
        <f t="shared" si="4"/>
        <v>2950000</v>
      </c>
    </row>
    <row r="38" spans="1:12">
      <c r="A38" s="219"/>
      <c r="B38" s="280" t="s">
        <v>980</v>
      </c>
      <c r="C38" s="141">
        <v>1</v>
      </c>
      <c r="D38" s="162">
        <v>130000</v>
      </c>
      <c r="E38" s="141">
        <v>1</v>
      </c>
      <c r="F38" s="162">
        <v>130000</v>
      </c>
      <c r="G38" s="141">
        <v>1</v>
      </c>
      <c r="H38" s="162">
        <v>130000</v>
      </c>
      <c r="I38" s="141">
        <v>1</v>
      </c>
      <c r="J38" s="162">
        <v>130000</v>
      </c>
      <c r="K38" s="141">
        <f t="shared" si="4"/>
        <v>4</v>
      </c>
      <c r="L38" s="162">
        <f t="shared" si="4"/>
        <v>520000</v>
      </c>
    </row>
    <row r="39" spans="1:12" s="214" customFormat="1">
      <c r="A39" s="352" t="s">
        <v>791</v>
      </c>
      <c r="B39" s="362"/>
      <c r="C39" s="272">
        <f t="shared" ref="C39:L39" si="5">SUM(C36:C38)</f>
        <v>12</v>
      </c>
      <c r="D39" s="281">
        <f t="shared" si="5"/>
        <v>3386000</v>
      </c>
      <c r="E39" s="272">
        <f t="shared" si="5"/>
        <v>8</v>
      </c>
      <c r="F39" s="281">
        <f t="shared" si="5"/>
        <v>986000</v>
      </c>
      <c r="G39" s="272">
        <f t="shared" si="5"/>
        <v>8</v>
      </c>
      <c r="H39" s="281">
        <f t="shared" si="5"/>
        <v>986000</v>
      </c>
      <c r="I39" s="272">
        <f t="shared" si="5"/>
        <v>8</v>
      </c>
      <c r="J39" s="281">
        <f t="shared" si="5"/>
        <v>986000</v>
      </c>
      <c r="K39" s="272">
        <f t="shared" si="5"/>
        <v>36</v>
      </c>
      <c r="L39" s="281">
        <f t="shared" si="5"/>
        <v>6344000</v>
      </c>
    </row>
    <row r="40" spans="1:12" s="214" customFormat="1">
      <c r="A40" s="221">
        <v>5</v>
      </c>
      <c r="B40" s="226" t="s">
        <v>807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>
      <c r="A41" s="219"/>
      <c r="B41" s="225" t="s">
        <v>808</v>
      </c>
      <c r="C41" s="141">
        <v>9</v>
      </c>
      <c r="D41" s="162">
        <v>4518163</v>
      </c>
      <c r="E41" s="141">
        <v>9</v>
      </c>
      <c r="F41" s="162">
        <v>4518163</v>
      </c>
      <c r="G41" s="141">
        <v>9</v>
      </c>
      <c r="H41" s="162">
        <v>4518163</v>
      </c>
      <c r="I41" s="141">
        <v>4</v>
      </c>
      <c r="J41" s="162">
        <v>4518163</v>
      </c>
      <c r="K41" s="141">
        <f t="shared" ref="K41:L43" si="6">SUM(C41+E41+G41+I41)</f>
        <v>31</v>
      </c>
      <c r="L41" s="162">
        <f t="shared" si="6"/>
        <v>18072652</v>
      </c>
    </row>
    <row r="42" spans="1:12">
      <c r="A42" s="219"/>
      <c r="B42" s="225" t="s">
        <v>809</v>
      </c>
      <c r="C42" s="141">
        <v>4</v>
      </c>
      <c r="D42" s="162">
        <v>5700000</v>
      </c>
      <c r="E42" s="141">
        <v>1</v>
      </c>
      <c r="F42" s="162">
        <v>200000</v>
      </c>
      <c r="G42" s="141">
        <v>1</v>
      </c>
      <c r="H42" s="162">
        <v>200000</v>
      </c>
      <c r="I42" s="141">
        <v>1</v>
      </c>
      <c r="J42" s="162">
        <v>200000</v>
      </c>
      <c r="K42" s="141">
        <f t="shared" si="6"/>
        <v>7</v>
      </c>
      <c r="L42" s="162">
        <f t="shared" si="6"/>
        <v>6300000</v>
      </c>
    </row>
    <row r="43" spans="1:12">
      <c r="A43" s="222"/>
      <c r="B43" s="227" t="s">
        <v>810</v>
      </c>
      <c r="C43" s="142">
        <v>9</v>
      </c>
      <c r="D43" s="253">
        <v>840000</v>
      </c>
      <c r="E43" s="142">
        <v>9</v>
      </c>
      <c r="F43" s="253">
        <v>840000</v>
      </c>
      <c r="G43" s="142">
        <v>9</v>
      </c>
      <c r="H43" s="253">
        <v>840000</v>
      </c>
      <c r="I43" s="142">
        <v>9</v>
      </c>
      <c r="J43" s="253">
        <v>840000</v>
      </c>
      <c r="K43" s="142">
        <f t="shared" si="6"/>
        <v>36</v>
      </c>
      <c r="L43" s="253">
        <f t="shared" si="6"/>
        <v>3360000</v>
      </c>
    </row>
    <row r="44" spans="1:12" s="214" customFormat="1">
      <c r="A44" s="352" t="s">
        <v>791</v>
      </c>
      <c r="B44" s="362"/>
      <c r="C44" s="272">
        <f t="shared" ref="C44:L44" si="7">SUM(C41:C43)</f>
        <v>22</v>
      </c>
      <c r="D44" s="281">
        <f t="shared" si="7"/>
        <v>11058163</v>
      </c>
      <c r="E44" s="272">
        <f t="shared" si="7"/>
        <v>19</v>
      </c>
      <c r="F44" s="281">
        <f t="shared" si="7"/>
        <v>5558163</v>
      </c>
      <c r="G44" s="272">
        <f t="shared" si="7"/>
        <v>19</v>
      </c>
      <c r="H44" s="281">
        <f t="shared" si="7"/>
        <v>5558163</v>
      </c>
      <c r="I44" s="272">
        <f t="shared" si="7"/>
        <v>14</v>
      </c>
      <c r="J44" s="281">
        <f t="shared" si="7"/>
        <v>5558163</v>
      </c>
      <c r="K44" s="272">
        <f t="shared" si="7"/>
        <v>74</v>
      </c>
      <c r="L44" s="274">
        <f t="shared" si="7"/>
        <v>27732652</v>
      </c>
    </row>
    <row r="45" spans="1:12" s="214" customFormat="1">
      <c r="A45" s="352" t="s">
        <v>811</v>
      </c>
      <c r="B45" s="362"/>
      <c r="C45" s="272">
        <f t="shared" ref="C45:L45" si="8">SUM(C12+C20+C26+C39+C44)</f>
        <v>117</v>
      </c>
      <c r="D45" s="274">
        <f t="shared" si="8"/>
        <v>67188363</v>
      </c>
      <c r="E45" s="272">
        <f t="shared" si="8"/>
        <v>105</v>
      </c>
      <c r="F45" s="274">
        <f t="shared" si="8"/>
        <v>51381363</v>
      </c>
      <c r="G45" s="272">
        <f t="shared" si="8"/>
        <v>102</v>
      </c>
      <c r="H45" s="274">
        <f t="shared" si="8"/>
        <v>48110363</v>
      </c>
      <c r="I45" s="272">
        <f t="shared" si="8"/>
        <v>97</v>
      </c>
      <c r="J45" s="274">
        <f t="shared" si="8"/>
        <v>49101363</v>
      </c>
      <c r="K45" s="272">
        <f t="shared" si="8"/>
        <v>421</v>
      </c>
      <c r="L45" s="274">
        <f t="shared" si="8"/>
        <v>212981452</v>
      </c>
    </row>
    <row r="57" spans="1:12">
      <c r="L57" s="270" t="s">
        <v>43</v>
      </c>
    </row>
    <row r="58" spans="1:12">
      <c r="A58" s="351" t="s">
        <v>52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</row>
    <row r="59" spans="1:12">
      <c r="A59" s="351" t="s">
        <v>16</v>
      </c>
      <c r="B59" s="351"/>
      <c r="C59" s="351"/>
      <c r="D59" s="351"/>
      <c r="E59" s="351"/>
      <c r="F59" s="351"/>
      <c r="G59" s="351"/>
      <c r="H59" s="351"/>
      <c r="I59" s="351"/>
      <c r="J59" s="351"/>
      <c r="K59" s="351"/>
      <c r="L59" s="351"/>
    </row>
    <row r="60" spans="1:12">
      <c r="A60" s="351" t="s">
        <v>815</v>
      </c>
      <c r="B60" s="351"/>
      <c r="C60" s="351"/>
      <c r="D60" s="351"/>
      <c r="E60" s="351"/>
      <c r="F60" s="351"/>
      <c r="G60" s="351"/>
      <c r="H60" s="351"/>
      <c r="I60" s="351"/>
      <c r="J60" s="351"/>
      <c r="K60" s="351"/>
      <c r="L60" s="351"/>
    </row>
    <row r="61" spans="1:12">
      <c r="A61" s="364" t="s">
        <v>53</v>
      </c>
      <c r="B61" s="364"/>
      <c r="C61" s="364"/>
      <c r="D61" s="364"/>
      <c r="E61" s="364"/>
      <c r="F61" s="364"/>
      <c r="G61" s="364"/>
      <c r="H61" s="364"/>
      <c r="I61" s="364"/>
      <c r="J61" s="364"/>
      <c r="K61" s="364"/>
      <c r="L61" s="364"/>
    </row>
    <row r="62" spans="1:12">
      <c r="A62" s="354" t="s">
        <v>44</v>
      </c>
      <c r="B62" s="355"/>
      <c r="C62" s="360" t="s">
        <v>45</v>
      </c>
      <c r="D62" s="360"/>
      <c r="E62" s="360" t="s">
        <v>48</v>
      </c>
      <c r="F62" s="360"/>
      <c r="G62" s="360" t="s">
        <v>49</v>
      </c>
      <c r="H62" s="360"/>
      <c r="I62" s="360" t="s">
        <v>50</v>
      </c>
      <c r="J62" s="360"/>
      <c r="K62" s="360" t="s">
        <v>51</v>
      </c>
      <c r="L62" s="360"/>
    </row>
    <row r="63" spans="1:12">
      <c r="A63" s="356"/>
      <c r="B63" s="357"/>
      <c r="C63" s="156" t="s">
        <v>46</v>
      </c>
      <c r="D63" s="156" t="s">
        <v>47</v>
      </c>
      <c r="E63" s="156" t="s">
        <v>46</v>
      </c>
      <c r="F63" s="156" t="s">
        <v>47</v>
      </c>
      <c r="G63" s="156" t="s">
        <v>46</v>
      </c>
      <c r="H63" s="156" t="s">
        <v>47</v>
      </c>
      <c r="I63" s="156" t="s">
        <v>46</v>
      </c>
      <c r="J63" s="156" t="s">
        <v>47</v>
      </c>
      <c r="K63" s="156" t="s">
        <v>46</v>
      </c>
      <c r="L63" s="156" t="s">
        <v>47</v>
      </c>
    </row>
    <row r="64" spans="1:12">
      <c r="A64" s="358"/>
      <c r="B64" s="359"/>
      <c r="C64" s="25" t="s">
        <v>1</v>
      </c>
      <c r="D64" s="25" t="s">
        <v>6</v>
      </c>
      <c r="E64" s="25" t="s">
        <v>1</v>
      </c>
      <c r="F64" s="25" t="s">
        <v>6</v>
      </c>
      <c r="G64" s="25" t="s">
        <v>1</v>
      </c>
      <c r="H64" s="25" t="s">
        <v>6</v>
      </c>
      <c r="I64" s="25" t="s">
        <v>1</v>
      </c>
      <c r="J64" s="25" t="s">
        <v>6</v>
      </c>
      <c r="K64" s="25" t="s">
        <v>1</v>
      </c>
      <c r="L64" s="25" t="s">
        <v>6</v>
      </c>
    </row>
    <row r="65" spans="1:12">
      <c r="A65" s="217">
        <v>1</v>
      </c>
      <c r="B65" s="218" t="s">
        <v>788</v>
      </c>
      <c r="C65" s="215"/>
      <c r="D65" s="215"/>
      <c r="E65" s="215"/>
      <c r="F65" s="215"/>
      <c r="G65" s="215"/>
      <c r="H65" s="215"/>
      <c r="I65" s="215"/>
      <c r="J65" s="215"/>
      <c r="K65" s="215"/>
      <c r="L65" s="215"/>
    </row>
    <row r="66" spans="1:12">
      <c r="A66" s="219"/>
      <c r="B66" s="220" t="s">
        <v>789</v>
      </c>
      <c r="C66" s="268">
        <v>2</v>
      </c>
      <c r="D66" s="282">
        <v>550000</v>
      </c>
      <c r="E66" s="268">
        <v>2</v>
      </c>
      <c r="F66" s="282">
        <v>550000</v>
      </c>
      <c r="G66" s="268">
        <v>2</v>
      </c>
      <c r="H66" s="282">
        <v>550000</v>
      </c>
      <c r="I66" s="268">
        <v>2</v>
      </c>
      <c r="J66" s="282">
        <v>550000</v>
      </c>
      <c r="K66" s="268">
        <f>SUM(C66+E66+G66+I66)</f>
        <v>8</v>
      </c>
      <c r="L66" s="282">
        <f>SUM(D66+F66+H66+J66)</f>
        <v>2200000</v>
      </c>
    </row>
    <row r="67" spans="1:12" s="214" customFormat="1">
      <c r="A67" s="352" t="s">
        <v>791</v>
      </c>
      <c r="B67" s="353"/>
      <c r="C67" s="270">
        <f t="shared" ref="C67:L67" si="9">SUM(C66)</f>
        <v>2</v>
      </c>
      <c r="D67" s="286">
        <f t="shared" si="9"/>
        <v>550000</v>
      </c>
      <c r="E67" s="270">
        <f t="shared" si="9"/>
        <v>2</v>
      </c>
      <c r="F67" s="286">
        <f t="shared" si="9"/>
        <v>550000</v>
      </c>
      <c r="G67" s="270">
        <f t="shared" si="9"/>
        <v>2</v>
      </c>
      <c r="H67" s="286">
        <f t="shared" si="9"/>
        <v>550000</v>
      </c>
      <c r="I67" s="270">
        <f t="shared" si="9"/>
        <v>2</v>
      </c>
      <c r="J67" s="286">
        <f t="shared" si="9"/>
        <v>550000</v>
      </c>
      <c r="K67" s="270">
        <f t="shared" si="9"/>
        <v>8</v>
      </c>
      <c r="L67" s="286">
        <f t="shared" si="9"/>
        <v>2200000</v>
      </c>
    </row>
    <row r="68" spans="1:12">
      <c r="A68" s="217">
        <v>3</v>
      </c>
      <c r="B68" s="218" t="s">
        <v>799</v>
      </c>
      <c r="C68" s="265"/>
      <c r="D68" s="265"/>
      <c r="E68" s="265"/>
      <c r="F68" s="265"/>
      <c r="G68" s="265"/>
      <c r="H68" s="265"/>
      <c r="I68" s="265"/>
      <c r="J68" s="265"/>
      <c r="K68" s="265"/>
      <c r="L68" s="265"/>
    </row>
    <row r="69" spans="1:12">
      <c r="A69" s="219"/>
      <c r="B69" s="220" t="s">
        <v>801</v>
      </c>
      <c r="C69" s="266">
        <v>4</v>
      </c>
      <c r="D69" s="283">
        <v>350000</v>
      </c>
      <c r="E69" s="266">
        <v>4</v>
      </c>
      <c r="F69" s="283">
        <v>350000</v>
      </c>
      <c r="G69" s="266">
        <v>4</v>
      </c>
      <c r="H69" s="283">
        <v>350000</v>
      </c>
      <c r="I69" s="266">
        <v>4</v>
      </c>
      <c r="J69" s="283">
        <v>350000</v>
      </c>
      <c r="K69" s="266">
        <f>SUM(C69+E69+G69+I69)</f>
        <v>16</v>
      </c>
      <c r="L69" s="283">
        <f>SUM(D69+F69+H69+J69)</f>
        <v>1400000</v>
      </c>
    </row>
    <row r="70" spans="1:12" s="214" customFormat="1">
      <c r="A70" s="363" t="s">
        <v>791</v>
      </c>
      <c r="B70" s="363"/>
      <c r="C70" s="269">
        <f t="shared" ref="C70:L70" si="10">SUM(C69)</f>
        <v>4</v>
      </c>
      <c r="D70" s="285">
        <f t="shared" si="10"/>
        <v>350000</v>
      </c>
      <c r="E70" s="269">
        <f t="shared" si="10"/>
        <v>4</v>
      </c>
      <c r="F70" s="285">
        <f t="shared" si="10"/>
        <v>350000</v>
      </c>
      <c r="G70" s="269">
        <f t="shared" si="10"/>
        <v>4</v>
      </c>
      <c r="H70" s="285">
        <f t="shared" si="10"/>
        <v>350000</v>
      </c>
      <c r="I70" s="269">
        <f t="shared" si="10"/>
        <v>4</v>
      </c>
      <c r="J70" s="285">
        <f t="shared" si="10"/>
        <v>350000</v>
      </c>
      <c r="K70" s="269">
        <f t="shared" si="10"/>
        <v>16</v>
      </c>
      <c r="L70" s="285">
        <f t="shared" si="10"/>
        <v>1400000</v>
      </c>
    </row>
    <row r="71" spans="1:12">
      <c r="A71" s="221">
        <v>5</v>
      </c>
      <c r="B71" s="226" t="s">
        <v>807</v>
      </c>
      <c r="C71" s="216"/>
      <c r="D71" s="216"/>
      <c r="E71" s="216"/>
      <c r="F71" s="216"/>
      <c r="G71" s="216"/>
      <c r="H71" s="216"/>
      <c r="I71" s="216"/>
      <c r="J71" s="216"/>
      <c r="K71" s="216"/>
      <c r="L71" s="216"/>
    </row>
    <row r="72" spans="1:12">
      <c r="A72" s="219"/>
      <c r="B72" s="225" t="s">
        <v>808</v>
      </c>
      <c r="C72" s="266">
        <v>4</v>
      </c>
      <c r="D72" s="283">
        <v>2048320</v>
      </c>
      <c r="E72" s="266">
        <v>2</v>
      </c>
      <c r="F72" s="283">
        <v>1998320</v>
      </c>
      <c r="G72" s="266">
        <v>2</v>
      </c>
      <c r="H72" s="283">
        <v>1998320</v>
      </c>
      <c r="I72" s="266">
        <v>2</v>
      </c>
      <c r="J72" s="283">
        <v>1998320</v>
      </c>
      <c r="K72" s="266">
        <f>SUM(C72+E72+G72+I72)</f>
        <v>10</v>
      </c>
      <c r="L72" s="283">
        <f>SUM(D72+F72+H72+J72)</f>
        <v>8043280</v>
      </c>
    </row>
    <row r="73" spans="1:12">
      <c r="A73" s="222"/>
      <c r="B73" s="227" t="s">
        <v>810</v>
      </c>
      <c r="C73" s="267">
        <v>2</v>
      </c>
      <c r="D73" s="284">
        <v>430000</v>
      </c>
      <c r="E73" s="267">
        <v>2</v>
      </c>
      <c r="F73" s="284">
        <v>430000</v>
      </c>
      <c r="G73" s="267">
        <v>2</v>
      </c>
      <c r="H73" s="284">
        <v>430000</v>
      </c>
      <c r="I73" s="267">
        <v>2</v>
      </c>
      <c r="J73" s="284">
        <v>430000</v>
      </c>
      <c r="K73" s="267">
        <f>SUM(C73+E73+G73+I73)</f>
        <v>8</v>
      </c>
      <c r="L73" s="284">
        <f>SUM(D73+F73+H73+J73)</f>
        <v>1720000</v>
      </c>
    </row>
    <row r="74" spans="1:12" s="214" customFormat="1">
      <c r="A74" s="352" t="s">
        <v>791</v>
      </c>
      <c r="B74" s="362"/>
      <c r="C74" s="269">
        <f t="shared" ref="C74:L74" si="11">SUM(C72:C73)</f>
        <v>6</v>
      </c>
      <c r="D74" s="285">
        <f t="shared" si="11"/>
        <v>2478320</v>
      </c>
      <c r="E74" s="269">
        <f t="shared" si="11"/>
        <v>4</v>
      </c>
      <c r="F74" s="285">
        <f t="shared" si="11"/>
        <v>2428320</v>
      </c>
      <c r="G74" s="269">
        <f t="shared" si="11"/>
        <v>4</v>
      </c>
      <c r="H74" s="285">
        <f t="shared" si="11"/>
        <v>2428320</v>
      </c>
      <c r="I74" s="269">
        <f t="shared" si="11"/>
        <v>4</v>
      </c>
      <c r="J74" s="285">
        <f t="shared" si="11"/>
        <v>2428320</v>
      </c>
      <c r="K74" s="269">
        <f t="shared" si="11"/>
        <v>18</v>
      </c>
      <c r="L74" s="285">
        <f t="shared" si="11"/>
        <v>9763280</v>
      </c>
    </row>
    <row r="75" spans="1:12">
      <c r="A75" s="352" t="s">
        <v>811</v>
      </c>
      <c r="B75" s="362"/>
      <c r="C75" s="269">
        <f t="shared" ref="C75:L75" si="12">SUM(C67+C70+C74)</f>
        <v>12</v>
      </c>
      <c r="D75" s="285">
        <f t="shared" si="12"/>
        <v>3378320</v>
      </c>
      <c r="E75" s="269">
        <f t="shared" si="12"/>
        <v>10</v>
      </c>
      <c r="F75" s="285">
        <f t="shared" si="12"/>
        <v>3328320</v>
      </c>
      <c r="G75" s="269">
        <f t="shared" si="12"/>
        <v>10</v>
      </c>
      <c r="H75" s="285">
        <f t="shared" si="12"/>
        <v>3328320</v>
      </c>
      <c r="I75" s="269">
        <f t="shared" si="12"/>
        <v>10</v>
      </c>
      <c r="J75" s="285">
        <f t="shared" si="12"/>
        <v>3328320</v>
      </c>
      <c r="K75" s="269">
        <f t="shared" si="12"/>
        <v>42</v>
      </c>
      <c r="L75" s="285">
        <f t="shared" si="12"/>
        <v>13363280</v>
      </c>
    </row>
    <row r="76" spans="1:12">
      <c r="C76" s="213"/>
      <c r="D76" s="213"/>
      <c r="E76" s="213"/>
      <c r="F76" s="213"/>
      <c r="G76" s="213"/>
      <c r="H76" s="213"/>
      <c r="I76" s="213"/>
      <c r="J76" s="213"/>
      <c r="K76" s="213"/>
      <c r="L76" s="213"/>
    </row>
    <row r="85" spans="1:12">
      <c r="L85" s="270" t="s">
        <v>43</v>
      </c>
    </row>
    <row r="86" spans="1:12">
      <c r="A86" s="361" t="s">
        <v>813</v>
      </c>
      <c r="B86" s="361"/>
      <c r="C86" s="361"/>
      <c r="D86" s="361"/>
      <c r="E86" s="361"/>
      <c r="F86" s="361"/>
      <c r="G86" s="361"/>
      <c r="H86" s="361"/>
      <c r="I86" s="361"/>
      <c r="J86" s="361"/>
      <c r="K86" s="361"/>
      <c r="L86" s="361"/>
    </row>
    <row r="87" spans="1:12">
      <c r="A87" s="351" t="s">
        <v>16</v>
      </c>
      <c r="B87" s="351"/>
      <c r="C87" s="351"/>
      <c r="D87" s="351"/>
      <c r="E87" s="351"/>
      <c r="F87" s="351"/>
      <c r="G87" s="351"/>
      <c r="H87" s="351"/>
      <c r="I87" s="351"/>
      <c r="J87" s="351"/>
      <c r="K87" s="351"/>
      <c r="L87" s="351"/>
    </row>
    <row r="88" spans="1:12">
      <c r="A88" s="351" t="s">
        <v>814</v>
      </c>
      <c r="B88" s="351"/>
      <c r="C88" s="351"/>
      <c r="D88" s="351"/>
      <c r="E88" s="351"/>
      <c r="F88" s="351"/>
      <c r="G88" s="351"/>
      <c r="H88" s="351"/>
      <c r="I88" s="351"/>
      <c r="J88" s="351"/>
      <c r="K88" s="351"/>
      <c r="L88" s="351"/>
    </row>
    <row r="89" spans="1:12">
      <c r="A89" s="351" t="s">
        <v>53</v>
      </c>
      <c r="B89" s="351"/>
      <c r="C89" s="351"/>
      <c r="D89" s="351"/>
      <c r="E89" s="351"/>
      <c r="F89" s="351"/>
      <c r="G89" s="351"/>
      <c r="H89" s="351"/>
      <c r="I89" s="351"/>
      <c r="J89" s="351"/>
      <c r="K89" s="351"/>
      <c r="L89" s="351"/>
    </row>
    <row r="90" spans="1:12">
      <c r="A90" s="354" t="s">
        <v>44</v>
      </c>
      <c r="B90" s="355"/>
      <c r="C90" s="360" t="s">
        <v>45</v>
      </c>
      <c r="D90" s="360"/>
      <c r="E90" s="360" t="s">
        <v>48</v>
      </c>
      <c r="F90" s="360"/>
      <c r="G90" s="360" t="s">
        <v>49</v>
      </c>
      <c r="H90" s="360"/>
      <c r="I90" s="360" t="s">
        <v>50</v>
      </c>
      <c r="J90" s="360"/>
      <c r="K90" s="360" t="s">
        <v>51</v>
      </c>
      <c r="L90" s="360"/>
    </row>
    <row r="91" spans="1:12">
      <c r="A91" s="356"/>
      <c r="B91" s="357"/>
      <c r="C91" s="156" t="s">
        <v>46</v>
      </c>
      <c r="D91" s="156" t="s">
        <v>47</v>
      </c>
      <c r="E91" s="156" t="s">
        <v>46</v>
      </c>
      <c r="F91" s="156" t="s">
        <v>47</v>
      </c>
      <c r="G91" s="156" t="s">
        <v>46</v>
      </c>
      <c r="H91" s="156" t="s">
        <v>47</v>
      </c>
      <c r="I91" s="156" t="s">
        <v>46</v>
      </c>
      <c r="J91" s="156" t="s">
        <v>47</v>
      </c>
      <c r="K91" s="156" t="s">
        <v>46</v>
      </c>
      <c r="L91" s="156" t="s">
        <v>47</v>
      </c>
    </row>
    <row r="92" spans="1:12">
      <c r="A92" s="358"/>
      <c r="B92" s="359"/>
      <c r="C92" s="25" t="s">
        <v>1</v>
      </c>
      <c r="D92" s="25" t="s">
        <v>6</v>
      </c>
      <c r="E92" s="25" t="s">
        <v>1</v>
      </c>
      <c r="F92" s="25" t="s">
        <v>6</v>
      </c>
      <c r="G92" s="25" t="s">
        <v>1</v>
      </c>
      <c r="H92" s="25" t="s">
        <v>6</v>
      </c>
      <c r="I92" s="25" t="s">
        <v>1</v>
      </c>
      <c r="J92" s="25" t="s">
        <v>6</v>
      </c>
      <c r="K92" s="25" t="s">
        <v>1</v>
      </c>
      <c r="L92" s="25" t="s">
        <v>6</v>
      </c>
    </row>
    <row r="93" spans="1:12">
      <c r="A93" s="217">
        <v>1</v>
      </c>
      <c r="B93" s="218" t="s">
        <v>788</v>
      </c>
      <c r="C93" s="215"/>
      <c r="D93" s="215"/>
      <c r="E93" s="215"/>
      <c r="F93" s="215"/>
      <c r="G93" s="215"/>
      <c r="H93" s="215"/>
      <c r="I93" s="215"/>
      <c r="J93" s="215"/>
      <c r="K93" s="215"/>
      <c r="L93" s="215"/>
    </row>
    <row r="94" spans="1:12">
      <c r="A94" s="219"/>
      <c r="B94" s="220" t="s">
        <v>789</v>
      </c>
      <c r="C94" s="268">
        <v>2</v>
      </c>
      <c r="D94" s="282">
        <v>4910000</v>
      </c>
      <c r="E94" s="268">
        <v>2</v>
      </c>
      <c r="F94" s="282">
        <v>6250000</v>
      </c>
      <c r="G94" s="268">
        <v>1</v>
      </c>
      <c r="H94" s="282">
        <v>2158000</v>
      </c>
      <c r="I94" s="268">
        <v>0</v>
      </c>
      <c r="J94" s="282">
        <v>0</v>
      </c>
      <c r="K94" s="268">
        <f>SUM(C94+E94+G94+I94)</f>
        <v>5</v>
      </c>
      <c r="L94" s="282">
        <f>SUM(D94+F94+H94+J94)</f>
        <v>13318000</v>
      </c>
    </row>
    <row r="95" spans="1:12" s="214" customFormat="1">
      <c r="A95" s="352" t="s">
        <v>791</v>
      </c>
      <c r="B95" s="353"/>
      <c r="C95" s="270">
        <f t="shared" ref="C95:L95" si="13">SUM(C94)</f>
        <v>2</v>
      </c>
      <c r="D95" s="287">
        <f t="shared" si="13"/>
        <v>4910000</v>
      </c>
      <c r="E95" s="270">
        <f t="shared" si="13"/>
        <v>2</v>
      </c>
      <c r="F95" s="287">
        <f t="shared" si="13"/>
        <v>6250000</v>
      </c>
      <c r="G95" s="270">
        <f t="shared" si="13"/>
        <v>1</v>
      </c>
      <c r="H95" s="287">
        <f t="shared" si="13"/>
        <v>2158000</v>
      </c>
      <c r="I95" s="270">
        <v>0</v>
      </c>
      <c r="J95" s="287">
        <f t="shared" si="13"/>
        <v>0</v>
      </c>
      <c r="K95" s="270">
        <f t="shared" si="13"/>
        <v>5</v>
      </c>
      <c r="L95" s="287">
        <f t="shared" si="13"/>
        <v>13318000</v>
      </c>
    </row>
    <row r="111" spans="1:12">
      <c r="L111" s="270" t="s">
        <v>43</v>
      </c>
    </row>
    <row r="112" spans="1:12">
      <c r="A112" s="351" t="s">
        <v>52</v>
      </c>
      <c r="B112" s="351"/>
      <c r="C112" s="351"/>
      <c r="D112" s="351"/>
      <c r="E112" s="351"/>
      <c r="F112" s="351"/>
      <c r="G112" s="351"/>
      <c r="H112" s="351"/>
      <c r="I112" s="351"/>
      <c r="J112" s="351"/>
      <c r="K112" s="351"/>
      <c r="L112" s="351"/>
    </row>
    <row r="113" spans="1:12">
      <c r="A113" s="351" t="s">
        <v>812</v>
      </c>
      <c r="B113" s="351"/>
      <c r="C113" s="351"/>
      <c r="D113" s="351"/>
      <c r="E113" s="351"/>
      <c r="F113" s="351"/>
      <c r="G113" s="351"/>
      <c r="H113" s="351"/>
      <c r="I113" s="351"/>
      <c r="J113" s="351"/>
      <c r="K113" s="351"/>
      <c r="L113" s="351"/>
    </row>
    <row r="114" spans="1:12">
      <c r="A114" s="351" t="s">
        <v>816</v>
      </c>
      <c r="B114" s="351"/>
      <c r="C114" s="351"/>
      <c r="D114" s="351"/>
      <c r="E114" s="351"/>
      <c r="F114" s="351"/>
      <c r="G114" s="351"/>
      <c r="H114" s="351"/>
      <c r="I114" s="351"/>
      <c r="J114" s="351"/>
      <c r="K114" s="351"/>
      <c r="L114" s="351"/>
    </row>
    <row r="115" spans="1:12">
      <c r="A115" s="351" t="s">
        <v>53</v>
      </c>
      <c r="B115" s="351"/>
      <c r="C115" s="351"/>
      <c r="D115" s="351"/>
      <c r="E115" s="351"/>
      <c r="F115" s="351"/>
      <c r="G115" s="351"/>
      <c r="H115" s="351"/>
      <c r="I115" s="351"/>
      <c r="J115" s="351"/>
      <c r="K115" s="351"/>
      <c r="L115" s="351"/>
    </row>
    <row r="116" spans="1:12">
      <c r="A116" s="354" t="s">
        <v>44</v>
      </c>
      <c r="B116" s="355"/>
      <c r="C116" s="360" t="s">
        <v>45</v>
      </c>
      <c r="D116" s="360"/>
      <c r="E116" s="360" t="s">
        <v>48</v>
      </c>
      <c r="F116" s="360"/>
      <c r="G116" s="360" t="s">
        <v>49</v>
      </c>
      <c r="H116" s="360"/>
      <c r="I116" s="360" t="s">
        <v>50</v>
      </c>
      <c r="J116" s="360"/>
      <c r="K116" s="360" t="s">
        <v>51</v>
      </c>
      <c r="L116" s="360"/>
    </row>
    <row r="117" spans="1:12">
      <c r="A117" s="356"/>
      <c r="B117" s="357"/>
      <c r="C117" s="240" t="s">
        <v>46</v>
      </c>
      <c r="D117" s="240" t="s">
        <v>47</v>
      </c>
      <c r="E117" s="240" t="s">
        <v>46</v>
      </c>
      <c r="F117" s="240" t="s">
        <v>47</v>
      </c>
      <c r="G117" s="240" t="s">
        <v>46</v>
      </c>
      <c r="H117" s="240" t="s">
        <v>47</v>
      </c>
      <c r="I117" s="240" t="s">
        <v>46</v>
      </c>
      <c r="J117" s="240" t="s">
        <v>47</v>
      </c>
      <c r="K117" s="240" t="s">
        <v>46</v>
      </c>
      <c r="L117" s="240" t="s">
        <v>47</v>
      </c>
    </row>
    <row r="118" spans="1:12">
      <c r="A118" s="358"/>
      <c r="B118" s="359"/>
      <c r="C118" s="25" t="s">
        <v>1</v>
      </c>
      <c r="D118" s="25" t="s">
        <v>6</v>
      </c>
      <c r="E118" s="25" t="s">
        <v>1</v>
      </c>
      <c r="F118" s="25" t="s">
        <v>6</v>
      </c>
      <c r="G118" s="25" t="s">
        <v>1</v>
      </c>
      <c r="H118" s="25" t="s">
        <v>6</v>
      </c>
      <c r="I118" s="25" t="s">
        <v>1</v>
      </c>
      <c r="J118" s="25" t="s">
        <v>6</v>
      </c>
      <c r="K118" s="25" t="s">
        <v>1</v>
      </c>
      <c r="L118" s="25" t="s">
        <v>6</v>
      </c>
    </row>
    <row r="119" spans="1:12">
      <c r="A119" s="217">
        <v>1</v>
      </c>
      <c r="B119" s="218" t="s">
        <v>788</v>
      </c>
      <c r="C119" s="271"/>
      <c r="D119" s="271"/>
      <c r="E119" s="271"/>
      <c r="F119" s="271"/>
      <c r="G119" s="271"/>
      <c r="H119" s="271"/>
      <c r="I119" s="271"/>
      <c r="J119" s="271"/>
      <c r="K119" s="271"/>
      <c r="L119" s="271"/>
    </row>
    <row r="120" spans="1:12">
      <c r="A120" s="219"/>
      <c r="B120" s="220" t="s">
        <v>789</v>
      </c>
      <c r="C120" s="141">
        <v>24</v>
      </c>
      <c r="D120" s="162">
        <v>71506000</v>
      </c>
      <c r="E120" s="141">
        <v>1</v>
      </c>
      <c r="F120" s="162">
        <v>2201000</v>
      </c>
      <c r="G120" s="141">
        <v>0</v>
      </c>
      <c r="H120" s="162">
        <v>950000</v>
      </c>
      <c r="I120" s="141">
        <v>0</v>
      </c>
      <c r="J120" s="162">
        <v>950000</v>
      </c>
      <c r="K120" s="141">
        <f t="shared" ref="K120:L121" si="14">SUM(C120+E120+G120+I120)</f>
        <v>25</v>
      </c>
      <c r="L120" s="273">
        <f t="shared" si="14"/>
        <v>75607000</v>
      </c>
    </row>
    <row r="121" spans="1:12">
      <c r="A121" s="352" t="s">
        <v>791</v>
      </c>
      <c r="B121" s="353"/>
      <c r="C121" s="272">
        <f t="shared" ref="C121:J121" si="15">SUM(C120:C120)</f>
        <v>24</v>
      </c>
      <c r="D121" s="274">
        <f t="shared" si="15"/>
        <v>71506000</v>
      </c>
      <c r="E121" s="272">
        <f t="shared" si="15"/>
        <v>1</v>
      </c>
      <c r="F121" s="274">
        <f t="shared" si="15"/>
        <v>2201000</v>
      </c>
      <c r="G121" s="272">
        <f t="shared" si="15"/>
        <v>0</v>
      </c>
      <c r="H121" s="274">
        <f t="shared" si="15"/>
        <v>950000</v>
      </c>
      <c r="I121" s="272">
        <f t="shared" si="15"/>
        <v>0</v>
      </c>
      <c r="J121" s="274">
        <f t="shared" si="15"/>
        <v>950000</v>
      </c>
      <c r="K121" s="272">
        <f t="shared" si="14"/>
        <v>25</v>
      </c>
      <c r="L121" s="274">
        <f t="shared" si="14"/>
        <v>75607000</v>
      </c>
    </row>
    <row r="122" spans="1:12">
      <c r="A122" s="217">
        <v>3</v>
      </c>
      <c r="B122" s="218" t="s">
        <v>799</v>
      </c>
      <c r="C122" s="271"/>
      <c r="D122" s="271"/>
      <c r="E122" s="271"/>
      <c r="F122" s="271"/>
      <c r="G122" s="271"/>
      <c r="H122" s="271"/>
      <c r="I122" s="271"/>
      <c r="J122" s="271"/>
      <c r="K122" s="271"/>
      <c r="L122" s="271"/>
    </row>
    <row r="123" spans="1:12">
      <c r="A123" s="219"/>
      <c r="B123" s="220" t="s">
        <v>802</v>
      </c>
      <c r="C123" s="141">
        <v>1</v>
      </c>
      <c r="D123" s="162">
        <v>1000000</v>
      </c>
      <c r="E123" s="141">
        <v>0</v>
      </c>
      <c r="F123" s="162">
        <v>0</v>
      </c>
      <c r="G123" s="141">
        <v>0</v>
      </c>
      <c r="H123" s="162">
        <v>0</v>
      </c>
      <c r="I123" s="141">
        <v>0</v>
      </c>
      <c r="J123" s="162">
        <v>0</v>
      </c>
      <c r="K123" s="141">
        <f>SUM(C123+E123+G123+I123)</f>
        <v>1</v>
      </c>
      <c r="L123" s="162">
        <f>SUM(D123+F123+H123+J123)</f>
        <v>1000000</v>
      </c>
    </row>
    <row r="124" spans="1:12">
      <c r="A124" s="363" t="s">
        <v>791</v>
      </c>
      <c r="B124" s="363"/>
      <c r="C124" s="272">
        <f t="shared" ref="C124:L124" si="16">SUM(C123:C123)</f>
        <v>1</v>
      </c>
      <c r="D124" s="281">
        <f t="shared" si="16"/>
        <v>1000000</v>
      </c>
      <c r="E124" s="272">
        <f t="shared" si="16"/>
        <v>0</v>
      </c>
      <c r="F124" s="281">
        <f t="shared" si="16"/>
        <v>0</v>
      </c>
      <c r="G124" s="272">
        <f t="shared" si="16"/>
        <v>0</v>
      </c>
      <c r="H124" s="281">
        <f t="shared" si="16"/>
        <v>0</v>
      </c>
      <c r="I124" s="272">
        <f t="shared" si="16"/>
        <v>0</v>
      </c>
      <c r="J124" s="281">
        <f t="shared" si="16"/>
        <v>0</v>
      </c>
      <c r="K124" s="272">
        <f t="shared" si="16"/>
        <v>1</v>
      </c>
      <c r="L124" s="281">
        <f t="shared" si="16"/>
        <v>1000000</v>
      </c>
    </row>
    <row r="125" spans="1:12">
      <c r="A125" s="352" t="s">
        <v>811</v>
      </c>
      <c r="B125" s="362"/>
      <c r="C125" s="272">
        <f t="shared" ref="C125:L125" si="17">SUM(C121+C124)</f>
        <v>25</v>
      </c>
      <c r="D125" s="274">
        <f t="shared" si="17"/>
        <v>72506000</v>
      </c>
      <c r="E125" s="272">
        <f t="shared" si="17"/>
        <v>1</v>
      </c>
      <c r="F125" s="274">
        <f t="shared" si="17"/>
        <v>2201000</v>
      </c>
      <c r="G125" s="272">
        <f t="shared" si="17"/>
        <v>0</v>
      </c>
      <c r="H125" s="274">
        <f t="shared" si="17"/>
        <v>950000</v>
      </c>
      <c r="I125" s="272">
        <f t="shared" si="17"/>
        <v>0</v>
      </c>
      <c r="J125" s="274">
        <f t="shared" si="17"/>
        <v>950000</v>
      </c>
      <c r="K125" s="272">
        <f t="shared" si="17"/>
        <v>26</v>
      </c>
      <c r="L125" s="274">
        <f t="shared" si="17"/>
        <v>76607000</v>
      </c>
    </row>
  </sheetData>
  <mergeCells count="59">
    <mergeCell ref="A125:B125"/>
    <mergeCell ref="A121:B121"/>
    <mergeCell ref="A124:B124"/>
    <mergeCell ref="I116:J116"/>
    <mergeCell ref="K116:L116"/>
    <mergeCell ref="B2:L2"/>
    <mergeCell ref="B3:L3"/>
    <mergeCell ref="B4:L4"/>
    <mergeCell ref="A6:B8"/>
    <mergeCell ref="C6:D6"/>
    <mergeCell ref="E6:F6"/>
    <mergeCell ref="G6:H6"/>
    <mergeCell ref="I6:J6"/>
    <mergeCell ref="K6:L6"/>
    <mergeCell ref="A12:B12"/>
    <mergeCell ref="A20:B20"/>
    <mergeCell ref="A26:B26"/>
    <mergeCell ref="A32:B34"/>
    <mergeCell ref="C32:D32"/>
    <mergeCell ref="A61:L61"/>
    <mergeCell ref="E32:F32"/>
    <mergeCell ref="G32:H32"/>
    <mergeCell ref="I32:J32"/>
    <mergeCell ref="K32:L32"/>
    <mergeCell ref="A39:B39"/>
    <mergeCell ref="A44:B44"/>
    <mergeCell ref="A45:B45"/>
    <mergeCell ref="A58:L58"/>
    <mergeCell ref="A59:L59"/>
    <mergeCell ref="A60:L60"/>
    <mergeCell ref="A86:L86"/>
    <mergeCell ref="A87:L87"/>
    <mergeCell ref="A88:L88"/>
    <mergeCell ref="E62:F62"/>
    <mergeCell ref="G62:H62"/>
    <mergeCell ref="I62:J62"/>
    <mergeCell ref="A74:B74"/>
    <mergeCell ref="A75:B75"/>
    <mergeCell ref="K62:L62"/>
    <mergeCell ref="A67:B67"/>
    <mergeCell ref="A70:B70"/>
    <mergeCell ref="A62:B64"/>
    <mergeCell ref="C62:D62"/>
    <mergeCell ref="A89:L89"/>
    <mergeCell ref="A95:B95"/>
    <mergeCell ref="A116:B118"/>
    <mergeCell ref="C116:D116"/>
    <mergeCell ref="E116:F116"/>
    <mergeCell ref="G116:H116"/>
    <mergeCell ref="K90:L90"/>
    <mergeCell ref="A90:B92"/>
    <mergeCell ref="C90:D90"/>
    <mergeCell ref="E90:F90"/>
    <mergeCell ref="G90:H90"/>
    <mergeCell ref="I90:J90"/>
    <mergeCell ref="A112:L112"/>
    <mergeCell ref="A113:L113"/>
    <mergeCell ref="A114:L114"/>
    <mergeCell ref="A115:L115"/>
  </mergeCells>
  <pageMargins left="0.2" right="0.19" top="0.33" bottom="0.28999999999999998" header="0.2" footer="0.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60"/>
  <sheetViews>
    <sheetView tabSelected="1" topLeftCell="A10" workbookViewId="0">
      <selection activeCell="G14" sqref="G14"/>
    </sheetView>
  </sheetViews>
  <sheetFormatPr defaultRowHeight="18.75"/>
  <cols>
    <col min="1" max="1" width="3.375" style="30" customWidth="1"/>
    <col min="2" max="2" width="15.5" style="30" customWidth="1"/>
    <col min="3" max="3" width="14.375" style="30" customWidth="1"/>
    <col min="4" max="4" width="13.75" style="30" customWidth="1"/>
    <col min="5" max="5" width="16.5" style="30" customWidth="1"/>
    <col min="6" max="6" width="18.125" style="30" customWidth="1"/>
    <col min="7" max="10" width="10.875" style="30" customWidth="1"/>
    <col min="11" max="11" width="9.75" style="30" customWidth="1"/>
    <col min="12" max="16384" width="9" style="30"/>
  </cols>
  <sheetData>
    <row r="2" spans="1:11" ht="19.5">
      <c r="K2" s="294" t="s">
        <v>58</v>
      </c>
    </row>
    <row r="3" spans="1:11" ht="23.25">
      <c r="A3" s="366" t="s">
        <v>59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</row>
    <row r="4" spans="1:11" ht="23.25">
      <c r="A4" s="366" t="s">
        <v>16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</row>
    <row r="5" spans="1:11" ht="23.25">
      <c r="A5" s="366" t="s">
        <v>53</v>
      </c>
      <c r="B5" s="366"/>
      <c r="C5" s="366"/>
      <c r="D5" s="366"/>
      <c r="E5" s="366"/>
      <c r="F5" s="366"/>
      <c r="G5" s="366"/>
      <c r="H5" s="366"/>
      <c r="I5" s="366"/>
      <c r="J5" s="366"/>
      <c r="K5" s="366"/>
    </row>
    <row r="7" spans="1:11">
      <c r="A7" s="271" t="s">
        <v>0</v>
      </c>
      <c r="B7" s="271" t="s">
        <v>54</v>
      </c>
      <c r="C7" s="271" t="s">
        <v>55</v>
      </c>
      <c r="D7" s="271" t="s">
        <v>56</v>
      </c>
      <c r="E7" s="271" t="s">
        <v>2</v>
      </c>
      <c r="F7" s="271" t="s">
        <v>3</v>
      </c>
      <c r="G7" s="367" t="s">
        <v>5</v>
      </c>
      <c r="H7" s="367"/>
      <c r="I7" s="367"/>
      <c r="J7" s="367"/>
      <c r="K7" s="271" t="s">
        <v>14</v>
      </c>
    </row>
    <row r="8" spans="1:11">
      <c r="A8" s="26"/>
      <c r="B8" s="26"/>
      <c r="C8" s="26"/>
      <c r="D8" s="26"/>
      <c r="E8" s="26"/>
      <c r="F8" s="26" t="s">
        <v>57</v>
      </c>
      <c r="G8" s="271">
        <v>2561</v>
      </c>
      <c r="H8" s="271">
        <v>2562</v>
      </c>
      <c r="I8" s="271">
        <v>2563</v>
      </c>
      <c r="J8" s="271">
        <v>2564</v>
      </c>
      <c r="K8" s="323" t="s">
        <v>15</v>
      </c>
    </row>
    <row r="9" spans="1:11">
      <c r="A9" s="33"/>
      <c r="B9" s="33"/>
      <c r="C9" s="33"/>
      <c r="D9" s="33"/>
      <c r="E9" s="33"/>
      <c r="F9" s="33"/>
      <c r="G9" s="275" t="s">
        <v>6</v>
      </c>
      <c r="H9" s="275" t="s">
        <v>6</v>
      </c>
      <c r="I9" s="275" t="s">
        <v>6</v>
      </c>
      <c r="J9" s="275" t="s">
        <v>6</v>
      </c>
      <c r="K9" s="33"/>
    </row>
    <row r="10" spans="1:11">
      <c r="A10" s="140">
        <v>1</v>
      </c>
      <c r="B10" s="31" t="s">
        <v>1269</v>
      </c>
      <c r="C10" s="31" t="s">
        <v>1291</v>
      </c>
      <c r="D10" s="31" t="s">
        <v>1026</v>
      </c>
      <c r="E10" s="31" t="s">
        <v>1023</v>
      </c>
      <c r="F10" s="31" t="s">
        <v>1299</v>
      </c>
      <c r="G10" s="164">
        <v>950000</v>
      </c>
      <c r="H10" s="164">
        <v>0</v>
      </c>
      <c r="I10" s="164">
        <v>0</v>
      </c>
      <c r="J10" s="164">
        <v>0</v>
      </c>
      <c r="K10" s="140" t="s">
        <v>1282</v>
      </c>
    </row>
    <row r="11" spans="1:11">
      <c r="A11" s="32"/>
      <c r="B11" s="32"/>
      <c r="C11" s="32" t="s">
        <v>1292</v>
      </c>
      <c r="D11" s="32"/>
      <c r="E11" s="32" t="s">
        <v>1310</v>
      </c>
      <c r="F11" s="32"/>
      <c r="G11" s="32"/>
      <c r="H11" s="32"/>
      <c r="I11" s="32"/>
      <c r="J11" s="32"/>
      <c r="K11" s="32"/>
    </row>
    <row r="12" spans="1:11">
      <c r="A12" s="31">
        <v>2</v>
      </c>
      <c r="B12" s="31" t="s">
        <v>1269</v>
      </c>
      <c r="C12" s="31" t="s">
        <v>1270</v>
      </c>
      <c r="D12" s="31" t="s">
        <v>1271</v>
      </c>
      <c r="E12" s="31" t="s">
        <v>1274</v>
      </c>
      <c r="F12" s="31" t="s">
        <v>1272</v>
      </c>
      <c r="G12" s="164">
        <v>23700</v>
      </c>
      <c r="H12" s="164">
        <v>0</v>
      </c>
      <c r="I12" s="164">
        <v>0</v>
      </c>
      <c r="J12" s="164">
        <v>0</v>
      </c>
      <c r="K12" s="140" t="s">
        <v>909</v>
      </c>
    </row>
    <row r="13" spans="1:11">
      <c r="A13" s="32"/>
      <c r="B13" s="32"/>
      <c r="C13" s="32"/>
      <c r="D13" s="32"/>
      <c r="E13" s="32" t="s">
        <v>1275</v>
      </c>
      <c r="F13" s="32"/>
      <c r="G13" s="32"/>
      <c r="H13" s="32"/>
      <c r="I13" s="32"/>
      <c r="J13" s="32"/>
      <c r="K13" s="32"/>
    </row>
    <row r="14" spans="1:1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1">
      <c r="A15" s="140">
        <v>3</v>
      </c>
      <c r="B15" s="31" t="s">
        <v>1269</v>
      </c>
      <c r="C15" s="31" t="s">
        <v>1270</v>
      </c>
      <c r="D15" s="31" t="s">
        <v>1337</v>
      </c>
      <c r="E15" s="31" t="s">
        <v>1273</v>
      </c>
      <c r="F15" s="31" t="s">
        <v>1336</v>
      </c>
      <c r="G15" s="164">
        <v>64000</v>
      </c>
      <c r="H15" s="164">
        <v>0</v>
      </c>
      <c r="I15" s="164">
        <v>0</v>
      </c>
      <c r="J15" s="164">
        <v>0</v>
      </c>
      <c r="K15" s="140" t="s">
        <v>909</v>
      </c>
    </row>
    <row r="16" spans="1:11">
      <c r="A16" s="32"/>
      <c r="B16" s="32"/>
      <c r="C16" s="32"/>
      <c r="D16" s="32"/>
      <c r="E16" s="32" t="s">
        <v>1338</v>
      </c>
      <c r="F16" s="32"/>
      <c r="G16" s="32"/>
      <c r="H16" s="32"/>
      <c r="I16" s="32"/>
      <c r="J16" s="32"/>
      <c r="K16" s="32"/>
    </row>
    <row r="17" spans="1:11">
      <c r="A17" s="33"/>
      <c r="B17" s="33"/>
      <c r="C17" s="33"/>
      <c r="D17" s="33"/>
      <c r="E17" s="33"/>
      <c r="F17" s="33"/>
      <c r="G17" s="210"/>
      <c r="H17" s="33"/>
      <c r="I17" s="33"/>
      <c r="J17" s="33"/>
      <c r="K17" s="33"/>
    </row>
    <row r="18" spans="1:11">
      <c r="A18" s="141">
        <v>4</v>
      </c>
      <c r="B18" s="32" t="s">
        <v>1269</v>
      </c>
      <c r="C18" s="32" t="s">
        <v>1276</v>
      </c>
      <c r="D18" s="32" t="s">
        <v>1277</v>
      </c>
      <c r="E18" s="32" t="s">
        <v>1281</v>
      </c>
      <c r="F18" s="32" t="s">
        <v>1339</v>
      </c>
      <c r="G18" s="321">
        <v>9600</v>
      </c>
      <c r="H18" s="321">
        <v>0</v>
      </c>
      <c r="I18" s="321">
        <v>0</v>
      </c>
      <c r="J18" s="321">
        <v>0</v>
      </c>
      <c r="K18" s="32" t="s">
        <v>1279</v>
      </c>
    </row>
    <row r="19" spans="1:11">
      <c r="A19" s="32"/>
      <c r="B19" s="32"/>
      <c r="C19" s="32"/>
      <c r="D19" s="32"/>
      <c r="E19" s="32" t="s">
        <v>1278</v>
      </c>
      <c r="F19" s="32" t="s">
        <v>1381</v>
      </c>
      <c r="G19" s="32"/>
      <c r="H19" s="32"/>
      <c r="I19" s="32"/>
      <c r="J19" s="32"/>
      <c r="K19" s="32"/>
    </row>
    <row r="20" spans="1:11">
      <c r="A20" s="32"/>
      <c r="B20" s="32"/>
      <c r="C20" s="32"/>
      <c r="D20" s="32"/>
      <c r="E20" s="32"/>
      <c r="F20" s="32" t="s">
        <v>1340</v>
      </c>
      <c r="G20" s="32"/>
      <c r="H20" s="32"/>
      <c r="I20" s="32"/>
      <c r="J20" s="32"/>
      <c r="K20" s="32"/>
    </row>
    <row r="21" spans="1:11">
      <c r="A21" s="140">
        <v>5</v>
      </c>
      <c r="B21" s="31" t="s">
        <v>1269</v>
      </c>
      <c r="C21" s="31" t="s">
        <v>1276</v>
      </c>
      <c r="D21" s="31" t="s">
        <v>1280</v>
      </c>
      <c r="E21" s="31" t="s">
        <v>1302</v>
      </c>
      <c r="F21" s="31" t="s">
        <v>1380</v>
      </c>
      <c r="G21" s="164">
        <v>32000</v>
      </c>
      <c r="H21" s="164">
        <v>32000</v>
      </c>
      <c r="I21" s="164">
        <v>0</v>
      </c>
      <c r="J21" s="164">
        <v>0</v>
      </c>
      <c r="K21" s="140" t="s">
        <v>1282</v>
      </c>
    </row>
    <row r="22" spans="1:11">
      <c r="A22" s="32"/>
      <c r="B22" s="32"/>
      <c r="C22" s="32"/>
      <c r="D22" s="32"/>
      <c r="E22" s="32" t="s">
        <v>1313</v>
      </c>
      <c r="F22" s="32" t="s">
        <v>1283</v>
      </c>
      <c r="G22" s="32"/>
      <c r="H22" s="32"/>
      <c r="I22" s="32"/>
      <c r="J22" s="32"/>
      <c r="K22" s="32"/>
    </row>
    <row r="23" spans="1:11">
      <c r="A23" s="32"/>
      <c r="B23" s="32"/>
      <c r="C23" s="32"/>
      <c r="D23" s="32"/>
      <c r="E23" s="32" t="s">
        <v>1311</v>
      </c>
      <c r="F23" s="322" t="s">
        <v>1284</v>
      </c>
      <c r="G23" s="32"/>
      <c r="H23" s="32"/>
      <c r="I23" s="32"/>
      <c r="J23" s="32"/>
      <c r="K23" s="32"/>
    </row>
    <row r="24" spans="1:11">
      <c r="A24" s="32"/>
      <c r="B24" s="32"/>
      <c r="C24" s="32"/>
      <c r="D24" s="32"/>
      <c r="E24" s="32" t="s">
        <v>1312</v>
      </c>
      <c r="F24" s="32" t="s">
        <v>1285</v>
      </c>
      <c r="G24" s="32"/>
      <c r="H24" s="32"/>
      <c r="I24" s="32"/>
      <c r="J24" s="32"/>
      <c r="K24" s="32"/>
    </row>
    <row r="25" spans="1:11">
      <c r="A25" s="33"/>
      <c r="B25" s="33"/>
      <c r="C25" s="33"/>
      <c r="D25" s="33"/>
      <c r="E25" s="33"/>
      <c r="F25" s="33" t="s">
        <v>1286</v>
      </c>
      <c r="G25" s="33"/>
      <c r="H25" s="33"/>
      <c r="I25" s="33"/>
      <c r="J25" s="33"/>
      <c r="K25" s="33"/>
    </row>
    <row r="31" spans="1:11">
      <c r="A31" s="271" t="s">
        <v>0</v>
      </c>
      <c r="B31" s="271" t="s">
        <v>54</v>
      </c>
      <c r="C31" s="271" t="s">
        <v>55</v>
      </c>
      <c r="D31" s="271" t="s">
        <v>56</v>
      </c>
      <c r="E31" s="271" t="s">
        <v>2</v>
      </c>
      <c r="F31" s="271" t="s">
        <v>3</v>
      </c>
      <c r="G31" s="367" t="s">
        <v>5</v>
      </c>
      <c r="H31" s="367"/>
      <c r="I31" s="367"/>
      <c r="J31" s="367"/>
      <c r="K31" s="271" t="s">
        <v>14</v>
      </c>
    </row>
    <row r="32" spans="1:11">
      <c r="A32" s="26"/>
      <c r="B32" s="26"/>
      <c r="C32" s="26"/>
      <c r="D32" s="26"/>
      <c r="E32" s="26"/>
      <c r="F32" s="26" t="s">
        <v>57</v>
      </c>
      <c r="G32" s="271">
        <v>2561</v>
      </c>
      <c r="H32" s="271">
        <v>2562</v>
      </c>
      <c r="I32" s="271">
        <v>2563</v>
      </c>
      <c r="J32" s="271">
        <v>2564</v>
      </c>
      <c r="K32" s="323" t="s">
        <v>15</v>
      </c>
    </row>
    <row r="33" spans="1:11">
      <c r="A33" s="33"/>
      <c r="B33" s="33"/>
      <c r="C33" s="33"/>
      <c r="D33" s="33"/>
      <c r="E33" s="33"/>
      <c r="F33" s="33"/>
      <c r="G33" s="275" t="s">
        <v>6</v>
      </c>
      <c r="H33" s="275" t="s">
        <v>6</v>
      </c>
      <c r="I33" s="275" t="s">
        <v>6</v>
      </c>
      <c r="J33" s="275" t="s">
        <v>6</v>
      </c>
      <c r="K33" s="33"/>
    </row>
    <row r="34" spans="1:11">
      <c r="A34" s="139">
        <v>6</v>
      </c>
      <c r="B34" s="31" t="s">
        <v>1287</v>
      </c>
      <c r="C34" s="31" t="s">
        <v>1291</v>
      </c>
      <c r="D34" s="31" t="s">
        <v>1301</v>
      </c>
      <c r="E34" s="31" t="s">
        <v>1303</v>
      </c>
      <c r="F34" s="31" t="s">
        <v>1304</v>
      </c>
      <c r="G34" s="164">
        <v>2400000</v>
      </c>
      <c r="H34" s="164">
        <v>0</v>
      </c>
      <c r="I34" s="164">
        <v>0</v>
      </c>
      <c r="J34" s="164">
        <v>0</v>
      </c>
      <c r="K34" s="139" t="s">
        <v>1323</v>
      </c>
    </row>
    <row r="35" spans="1:11">
      <c r="A35" s="32"/>
      <c r="B35" s="32"/>
      <c r="C35" s="32" t="s">
        <v>1292</v>
      </c>
      <c r="D35" s="32"/>
      <c r="E35" s="32" t="s">
        <v>286</v>
      </c>
      <c r="F35" s="32" t="s">
        <v>1305</v>
      </c>
      <c r="G35" s="32"/>
      <c r="H35" s="32"/>
      <c r="I35" s="32"/>
      <c r="J35" s="32"/>
      <c r="K35" s="176" t="s">
        <v>1282</v>
      </c>
    </row>
    <row r="36" spans="1:11">
      <c r="A36" s="33"/>
      <c r="B36" s="33"/>
      <c r="C36" s="33"/>
      <c r="D36" s="33"/>
      <c r="E36" s="33"/>
      <c r="F36" s="33" t="s">
        <v>1322</v>
      </c>
      <c r="G36" s="33"/>
      <c r="H36" s="33"/>
      <c r="I36" s="33"/>
      <c r="J36" s="33"/>
      <c r="K36" s="33"/>
    </row>
    <row r="37" spans="1:11">
      <c r="A37" s="140">
        <v>7</v>
      </c>
      <c r="B37" s="31" t="s">
        <v>1287</v>
      </c>
      <c r="C37" s="31" t="s">
        <v>1300</v>
      </c>
      <c r="D37" s="31" t="s">
        <v>1306</v>
      </c>
      <c r="E37" s="31" t="s">
        <v>1303</v>
      </c>
      <c r="F37" s="31" t="s">
        <v>1307</v>
      </c>
      <c r="G37" s="164">
        <v>150000</v>
      </c>
      <c r="H37" s="164">
        <v>150000</v>
      </c>
      <c r="I37" s="164">
        <v>150000</v>
      </c>
      <c r="J37" s="164">
        <v>150000</v>
      </c>
      <c r="K37" s="139" t="s">
        <v>1323</v>
      </c>
    </row>
    <row r="38" spans="1:11">
      <c r="A38" s="32"/>
      <c r="B38" s="32"/>
      <c r="C38" s="32"/>
      <c r="D38" s="32"/>
      <c r="E38" s="32" t="s">
        <v>286</v>
      </c>
      <c r="F38" s="32" t="s">
        <v>1308</v>
      </c>
      <c r="G38" s="32"/>
      <c r="H38" s="32"/>
      <c r="I38" s="32"/>
      <c r="J38" s="32"/>
      <c r="K38" s="176" t="s">
        <v>1282</v>
      </c>
    </row>
    <row r="39" spans="1:11">
      <c r="A39" s="33"/>
      <c r="B39" s="33"/>
      <c r="C39" s="33"/>
      <c r="D39" s="33"/>
      <c r="E39" s="33"/>
      <c r="F39" s="33" t="s">
        <v>1309</v>
      </c>
      <c r="G39" s="33"/>
      <c r="H39" s="33"/>
      <c r="I39" s="33"/>
      <c r="J39" s="33"/>
      <c r="K39" s="33"/>
    </row>
    <row r="40" spans="1:11">
      <c r="A40" s="140">
        <v>8</v>
      </c>
      <c r="B40" s="31" t="s">
        <v>1287</v>
      </c>
      <c r="C40" s="31" t="s">
        <v>1291</v>
      </c>
      <c r="D40" s="31" t="s">
        <v>1293</v>
      </c>
      <c r="E40" s="31" t="s">
        <v>1294</v>
      </c>
      <c r="F40" s="31" t="s">
        <v>1297</v>
      </c>
      <c r="G40" s="164">
        <v>38000</v>
      </c>
      <c r="H40" s="164">
        <v>0</v>
      </c>
      <c r="I40" s="164">
        <v>0</v>
      </c>
      <c r="J40" s="164">
        <v>0</v>
      </c>
      <c r="K40" s="140" t="s">
        <v>60</v>
      </c>
    </row>
    <row r="41" spans="1:11">
      <c r="A41" s="32"/>
      <c r="B41" s="32"/>
      <c r="C41" s="32" t="s">
        <v>1292</v>
      </c>
      <c r="D41" s="32"/>
      <c r="E41" s="32" t="s">
        <v>1295</v>
      </c>
      <c r="F41" s="32" t="s">
        <v>1298</v>
      </c>
      <c r="G41" s="32"/>
      <c r="H41" s="32"/>
      <c r="I41" s="32"/>
      <c r="J41" s="32"/>
      <c r="K41" s="32"/>
    </row>
    <row r="42" spans="1:11">
      <c r="A42" s="140">
        <v>9</v>
      </c>
      <c r="B42" s="31" t="s">
        <v>1287</v>
      </c>
      <c r="C42" s="31" t="s">
        <v>1288</v>
      </c>
      <c r="D42" s="31" t="s">
        <v>1289</v>
      </c>
      <c r="E42" s="31" t="s">
        <v>1296</v>
      </c>
      <c r="F42" s="31" t="s">
        <v>1290</v>
      </c>
      <c r="G42" s="164">
        <v>21000</v>
      </c>
      <c r="H42" s="164">
        <v>0</v>
      </c>
      <c r="I42" s="164">
        <v>0</v>
      </c>
      <c r="J42" s="164">
        <v>0</v>
      </c>
      <c r="K42" s="140" t="s">
        <v>60</v>
      </c>
    </row>
    <row r="43" spans="1:11">
      <c r="A43" s="33"/>
      <c r="B43" s="33"/>
      <c r="C43" s="33"/>
      <c r="D43" s="33"/>
      <c r="E43" s="33" t="s">
        <v>1295</v>
      </c>
      <c r="F43" s="33"/>
      <c r="G43" s="33"/>
      <c r="H43" s="33"/>
      <c r="I43" s="33"/>
      <c r="J43" s="33"/>
      <c r="K43" s="33"/>
    </row>
    <row r="44" spans="1:11">
      <c r="A44" s="31">
        <v>10</v>
      </c>
      <c r="B44" s="31" t="s">
        <v>1287</v>
      </c>
      <c r="C44" s="31" t="s">
        <v>1300</v>
      </c>
      <c r="D44" s="31" t="s">
        <v>1316</v>
      </c>
      <c r="E44" s="31" t="s">
        <v>1314</v>
      </c>
      <c r="F44" s="31" t="s">
        <v>1318</v>
      </c>
      <c r="G44" s="164">
        <v>7000</v>
      </c>
      <c r="H44" s="139" t="s">
        <v>1321</v>
      </c>
      <c r="I44" s="139" t="s">
        <v>1321</v>
      </c>
      <c r="J44" s="139" t="s">
        <v>1321</v>
      </c>
      <c r="K44" s="139" t="s">
        <v>60</v>
      </c>
    </row>
    <row r="45" spans="1:11">
      <c r="A45" s="32"/>
      <c r="B45" s="32"/>
      <c r="C45" s="32"/>
      <c r="D45" s="32" t="s">
        <v>1317</v>
      </c>
      <c r="E45" s="32" t="s">
        <v>1315</v>
      </c>
      <c r="F45" s="32" t="s">
        <v>1319</v>
      </c>
      <c r="G45" s="32"/>
      <c r="H45" s="32"/>
      <c r="I45" s="32"/>
      <c r="J45" s="32"/>
      <c r="K45" s="32"/>
    </row>
    <row r="46" spans="1:11">
      <c r="A46" s="33"/>
      <c r="B46" s="33"/>
      <c r="C46" s="33"/>
      <c r="D46" s="33"/>
      <c r="E46" s="33"/>
      <c r="F46" s="33" t="s">
        <v>1320</v>
      </c>
      <c r="G46" s="33"/>
      <c r="H46" s="33"/>
      <c r="I46" s="33"/>
      <c r="J46" s="33"/>
      <c r="K46" s="33"/>
    </row>
    <row r="47" spans="1:11">
      <c r="A47" s="31">
        <v>11</v>
      </c>
      <c r="B47" s="31" t="s">
        <v>1287</v>
      </c>
      <c r="C47" s="31" t="s">
        <v>1300</v>
      </c>
      <c r="D47" s="31" t="s">
        <v>1335</v>
      </c>
      <c r="E47" s="31" t="s">
        <v>1324</v>
      </c>
      <c r="F47" s="31" t="s">
        <v>1299</v>
      </c>
      <c r="G47" s="139" t="s">
        <v>1321</v>
      </c>
      <c r="H47" s="164">
        <v>750000</v>
      </c>
      <c r="I47" s="139" t="s">
        <v>1321</v>
      </c>
      <c r="J47" s="139" t="s">
        <v>1321</v>
      </c>
      <c r="K47" s="139" t="s">
        <v>60</v>
      </c>
    </row>
    <row r="48" spans="1:11">
      <c r="A48" s="32"/>
      <c r="B48" s="32"/>
      <c r="C48" s="32"/>
      <c r="D48" s="32"/>
      <c r="E48" s="32" t="s">
        <v>1325</v>
      </c>
      <c r="F48" s="32"/>
      <c r="G48" s="32"/>
      <c r="H48" s="32"/>
      <c r="I48" s="32"/>
      <c r="J48" s="32"/>
      <c r="K48" s="32"/>
    </row>
    <row r="49" spans="1:11">
      <c r="A49" s="33"/>
      <c r="B49" s="33"/>
      <c r="C49" s="33"/>
      <c r="D49" s="33"/>
      <c r="E49" s="33" t="s">
        <v>65</v>
      </c>
      <c r="F49" s="33"/>
      <c r="G49" s="33"/>
      <c r="H49" s="33"/>
      <c r="I49" s="33"/>
      <c r="J49" s="33"/>
      <c r="K49" s="33"/>
    </row>
    <row r="50" spans="1:11">
      <c r="A50" s="31">
        <v>12</v>
      </c>
      <c r="B50" s="31" t="s">
        <v>1269</v>
      </c>
      <c r="C50" s="31" t="s">
        <v>1270</v>
      </c>
      <c r="D50" s="31" t="s">
        <v>1326</v>
      </c>
      <c r="E50" s="31" t="s">
        <v>1327</v>
      </c>
      <c r="F50" s="31" t="s">
        <v>1328</v>
      </c>
      <c r="G50" s="164">
        <v>25000</v>
      </c>
      <c r="H50" s="139" t="s">
        <v>1321</v>
      </c>
      <c r="I50" s="139" t="s">
        <v>1321</v>
      </c>
      <c r="J50" s="139" t="s">
        <v>1321</v>
      </c>
      <c r="K50" s="139" t="s">
        <v>1282</v>
      </c>
    </row>
    <row r="51" spans="1:11">
      <c r="A51" s="32"/>
      <c r="B51" s="32"/>
      <c r="C51" s="32"/>
      <c r="D51" s="32"/>
      <c r="E51" s="32" t="s">
        <v>1330</v>
      </c>
      <c r="F51" s="32"/>
      <c r="G51" s="32"/>
      <c r="H51" s="32"/>
      <c r="I51" s="32"/>
      <c r="J51" s="32"/>
      <c r="K51" s="32"/>
    </row>
    <row r="52" spans="1:11">
      <c r="A52" s="31">
        <v>13</v>
      </c>
      <c r="B52" s="31" t="s">
        <v>1269</v>
      </c>
      <c r="C52" s="31" t="s">
        <v>1300</v>
      </c>
      <c r="D52" s="31" t="s">
        <v>1329</v>
      </c>
      <c r="E52" s="31" t="s">
        <v>1331</v>
      </c>
      <c r="F52" s="31" t="s">
        <v>1333</v>
      </c>
      <c r="G52" s="164">
        <v>20000</v>
      </c>
      <c r="H52" s="164">
        <v>20000</v>
      </c>
      <c r="I52" s="139" t="s">
        <v>1321</v>
      </c>
      <c r="J52" s="139" t="s">
        <v>1321</v>
      </c>
      <c r="K52" s="139" t="s">
        <v>1282</v>
      </c>
    </row>
    <row r="53" spans="1:11">
      <c r="A53" s="33"/>
      <c r="B53" s="33"/>
      <c r="C53" s="33"/>
      <c r="D53" s="33"/>
      <c r="E53" s="33" t="s">
        <v>1332</v>
      </c>
      <c r="F53" s="33" t="s">
        <v>1334</v>
      </c>
      <c r="G53" s="33"/>
      <c r="H53" s="33"/>
      <c r="I53" s="33"/>
      <c r="J53" s="33"/>
      <c r="K53" s="33"/>
    </row>
    <row r="54" spans="1:11">
      <c r="A54" s="173"/>
      <c r="B54" s="173"/>
      <c r="C54" s="173"/>
      <c r="D54" s="173"/>
      <c r="E54" s="173"/>
      <c r="F54" s="173"/>
      <c r="G54" s="173"/>
      <c r="H54" s="173"/>
      <c r="I54" s="173"/>
      <c r="J54" s="173"/>
      <c r="K54" s="173"/>
    </row>
    <row r="55" spans="1:11">
      <c r="A55" s="173"/>
      <c r="B55" s="173"/>
      <c r="C55" s="173"/>
      <c r="D55" s="173"/>
      <c r="E55" s="173"/>
      <c r="F55" s="173"/>
      <c r="G55" s="173"/>
      <c r="H55" s="173"/>
      <c r="I55" s="173"/>
      <c r="J55" s="173"/>
      <c r="K55" s="173"/>
    </row>
    <row r="56" spans="1:11">
      <c r="A56" s="173"/>
      <c r="B56" s="173"/>
      <c r="C56" s="173"/>
      <c r="D56" s="173"/>
      <c r="E56" s="173"/>
      <c r="F56" s="173"/>
      <c r="G56" s="173"/>
      <c r="H56" s="173"/>
      <c r="I56" s="173"/>
      <c r="J56" s="173"/>
      <c r="K56" s="173"/>
    </row>
    <row r="57" spans="1:11">
      <c r="A57" s="173"/>
      <c r="B57" s="173"/>
      <c r="C57" s="173"/>
      <c r="D57" s="173"/>
      <c r="E57" s="173"/>
      <c r="F57" s="173"/>
      <c r="G57" s="173"/>
      <c r="H57" s="173"/>
      <c r="I57" s="173"/>
      <c r="J57" s="173"/>
      <c r="K57" s="173"/>
    </row>
    <row r="58" spans="1:11">
      <c r="A58" s="173"/>
      <c r="B58" s="173"/>
      <c r="C58" s="173"/>
      <c r="D58" s="173"/>
      <c r="E58" s="173"/>
      <c r="F58" s="173"/>
      <c r="G58" s="173"/>
      <c r="H58" s="173"/>
      <c r="I58" s="173"/>
      <c r="J58" s="173"/>
      <c r="K58" s="173"/>
    </row>
    <row r="59" spans="1:11">
      <c r="A59" s="173"/>
      <c r="B59" s="173"/>
      <c r="C59" s="173"/>
      <c r="D59" s="173"/>
      <c r="E59" s="173"/>
      <c r="F59" s="173"/>
      <c r="G59" s="173"/>
      <c r="H59" s="173"/>
      <c r="I59" s="173"/>
      <c r="J59" s="173"/>
      <c r="K59" s="173"/>
    </row>
    <row r="60" spans="1:11">
      <c r="A60" s="173"/>
      <c r="B60" s="173"/>
      <c r="C60" s="173"/>
      <c r="D60" s="173"/>
      <c r="E60" s="173"/>
      <c r="F60" s="173"/>
      <c r="G60" s="173"/>
      <c r="H60" s="173"/>
      <c r="I60" s="173"/>
      <c r="J60" s="173"/>
      <c r="K60" s="173"/>
    </row>
  </sheetData>
  <mergeCells count="5">
    <mergeCell ref="A3:K3"/>
    <mergeCell ref="A4:K4"/>
    <mergeCell ref="A5:K5"/>
    <mergeCell ref="G7:J7"/>
    <mergeCell ref="G31:J31"/>
  </mergeCells>
  <pageMargins left="0.2" right="0.19" top="0.33" bottom="0.28000000000000003" header="0.2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ผ.01 โครงสร้างพื้นฐาน</vt:lpstr>
      <vt:lpstr>ผ.01 สังคมและคุณภาพชีวิต</vt:lpstr>
      <vt:lpstr>ผ.01 เศรษฐกิจและสิ่งแวดล้อม</vt:lpstr>
      <vt:lpstr>ผ.01 บริหารจัดการ</vt:lpstr>
      <vt:lpstr>ผ.01 การศึกษา</vt:lpstr>
      <vt:lpstr>ผ.02 อุดหนุน</vt:lpstr>
      <vt:lpstr>ผ.03 ประสาน อบจ.</vt:lpstr>
      <vt:lpstr>ผ.05 ประสานจังหวัด</vt:lpstr>
      <vt:lpstr>ผ.06 ไม่ใช้งบ</vt:lpstr>
      <vt:lpstr>ผ.07 บัญชีสรุป</vt:lpstr>
      <vt:lpstr>ผ.08 บัญชีครุภัณฑ์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2017-06-20T13:13:20Z</cp:lastPrinted>
  <dcterms:created xsi:type="dcterms:W3CDTF">2016-11-08T03:09:35Z</dcterms:created>
  <dcterms:modified xsi:type="dcterms:W3CDTF">2017-10-19T03:00:29Z</dcterms:modified>
</cp:coreProperties>
</file>